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1865" yWindow="-15" windowWidth="11865" windowHeight="14340" tabRatio="898" activeTab="1"/>
  </bookViews>
  <sheets>
    <sheet name="Sammanställning " sheetId="19" r:id="rId1"/>
    <sheet name="Översikt" sheetId="66" r:id="rId2"/>
    <sheet name="start" sheetId="67" state="hidden" r:id="rId3"/>
    <sheet name="Bidrag 1" sheetId="36" r:id="rId4"/>
    <sheet name="Bidrag 2" sheetId="37" r:id="rId5"/>
    <sheet name="Bidrag 3" sheetId="38" r:id="rId6"/>
    <sheet name="Bidrag 4" sheetId="39" r:id="rId7"/>
    <sheet name="Bidrag 5" sheetId="40" r:id="rId8"/>
    <sheet name="Bidrag 6" sheetId="41" r:id="rId9"/>
    <sheet name="Bidrag 7" sheetId="42" r:id="rId10"/>
    <sheet name="Bidrag 8" sheetId="43" r:id="rId11"/>
    <sheet name="Bidrag 9" sheetId="44" r:id="rId12"/>
    <sheet name="Bidrag 10" sheetId="45" r:id="rId13"/>
    <sheet name="Bidrag 11" sheetId="46" r:id="rId14"/>
    <sheet name="Bidrag 12" sheetId="47" r:id="rId15"/>
    <sheet name="Bidrag 13" sheetId="48" r:id="rId16"/>
    <sheet name="Bidrag 14" sheetId="49" r:id="rId17"/>
    <sheet name="Bidrag 15" sheetId="50" r:id="rId18"/>
    <sheet name="Bidrag 16" sheetId="51" r:id="rId19"/>
    <sheet name="Bidrag 17" sheetId="52" r:id="rId20"/>
    <sheet name="Bidrag 18" sheetId="53" r:id="rId21"/>
    <sheet name="Bidrag 19" sheetId="54" r:id="rId22"/>
    <sheet name="Bidrag 20" sheetId="55" r:id="rId23"/>
    <sheet name="Bidrag 21" sheetId="56" r:id="rId24"/>
    <sheet name="Bidrag 22" sheetId="57" r:id="rId25"/>
    <sheet name="Bidrag 23" sheetId="58" r:id="rId26"/>
    <sheet name="Bidrag 24" sheetId="59" r:id="rId27"/>
    <sheet name="Bidrag 25" sheetId="60" r:id="rId28"/>
    <sheet name="Bidrag 26" sheetId="61" r:id="rId29"/>
    <sheet name="Bidrag 27" sheetId="62" r:id="rId30"/>
    <sheet name="Bidrag 28" sheetId="63" r:id="rId31"/>
    <sheet name="Bidrag 29" sheetId="64" r:id="rId32"/>
    <sheet name="Bidrag 30" sheetId="65" r:id="rId33"/>
    <sheet name="slut" sheetId="68" state="hidden" r:id="rId34"/>
  </sheets>
  <calcPr calcId="145621"/>
</workbook>
</file>

<file path=xl/calcChain.xml><?xml version="1.0" encoding="utf-8"?>
<calcChain xmlns="http://schemas.openxmlformats.org/spreadsheetml/2006/main">
  <c r="E63" i="36" l="1"/>
  <c r="C42" i="66" l="1"/>
  <c r="C40" i="66" l="1"/>
  <c r="C33" i="66"/>
  <c r="C28" i="66"/>
  <c r="D75" i="36"/>
  <c r="D75" i="37"/>
  <c r="D75" i="38"/>
  <c r="D75" i="39"/>
  <c r="D75" i="40"/>
  <c r="D75" i="41"/>
  <c r="D75" i="42"/>
  <c r="D75" i="43"/>
  <c r="D75" i="44"/>
  <c r="D75" i="45"/>
  <c r="D75" i="46"/>
  <c r="D75" i="47"/>
  <c r="D75" i="48"/>
  <c r="D75" i="49"/>
  <c r="D75" i="51"/>
  <c r="D75" i="52"/>
  <c r="D75" i="53"/>
  <c r="D75" i="54"/>
  <c r="D75" i="55"/>
  <c r="D75" i="56"/>
  <c r="D75" i="57"/>
  <c r="D75" i="58"/>
  <c r="D75" i="59"/>
  <c r="D75" i="60"/>
  <c r="D75" i="61"/>
  <c r="D75" i="62"/>
  <c r="D75" i="63"/>
  <c r="D75" i="64"/>
  <c r="D75" i="65"/>
  <c r="D75" i="50"/>
  <c r="D73" i="36"/>
  <c r="D73" i="37"/>
  <c r="D73" i="38"/>
  <c r="D73" i="39"/>
  <c r="D73" i="40"/>
  <c r="D73" i="41"/>
  <c r="D73" i="42"/>
  <c r="D73" i="43"/>
  <c r="D73" i="44"/>
  <c r="D73" i="45"/>
  <c r="D73" i="46"/>
  <c r="D73" i="47"/>
  <c r="D73" i="48"/>
  <c r="D73" i="49"/>
  <c r="D73" i="51"/>
  <c r="D73" i="52"/>
  <c r="D73" i="53"/>
  <c r="D73" i="54"/>
  <c r="D73" i="55"/>
  <c r="D73" i="56"/>
  <c r="D73" i="57"/>
  <c r="D73" i="58"/>
  <c r="D73" i="59"/>
  <c r="D73" i="60"/>
  <c r="D73" i="61"/>
  <c r="D73" i="62"/>
  <c r="D73" i="63"/>
  <c r="D73" i="64"/>
  <c r="D73" i="65"/>
  <c r="D73" i="50"/>
  <c r="D51" i="36"/>
  <c r="D51" i="37"/>
  <c r="D51" i="38"/>
  <c r="D51" i="39"/>
  <c r="D51" i="40"/>
  <c r="D51" i="41"/>
  <c r="D51" i="42"/>
  <c r="D51" i="43"/>
  <c r="D51" i="44"/>
  <c r="D51" i="45"/>
  <c r="D51" i="46"/>
  <c r="D51" i="47"/>
  <c r="D51" i="48"/>
  <c r="D51" i="49"/>
  <c r="D51" i="51"/>
  <c r="D51" i="52"/>
  <c r="D51" i="53"/>
  <c r="D51" i="54"/>
  <c r="D51" i="55"/>
  <c r="D51" i="56"/>
  <c r="D51" i="57"/>
  <c r="D51" i="58"/>
  <c r="D51" i="59"/>
  <c r="D51" i="60"/>
  <c r="D51" i="61"/>
  <c r="D51" i="62"/>
  <c r="D51" i="63"/>
  <c r="D51" i="64"/>
  <c r="D51" i="65"/>
  <c r="D51" i="50"/>
  <c r="D77" i="37"/>
  <c r="D77" i="38"/>
  <c r="D77" i="39"/>
  <c r="D77" i="40"/>
  <c r="D77" i="41"/>
  <c r="D77" i="42"/>
  <c r="D77" i="43"/>
  <c r="D77" i="44"/>
  <c r="D77" i="45"/>
  <c r="D77" i="46"/>
  <c r="D77" i="47"/>
  <c r="D77" i="48"/>
  <c r="D77" i="49"/>
  <c r="D77" i="50"/>
  <c r="D77" i="51"/>
  <c r="D77" i="52"/>
  <c r="D77" i="53"/>
  <c r="D77" i="54"/>
  <c r="D77" i="55"/>
  <c r="D77" i="56"/>
  <c r="D77" i="57"/>
  <c r="D77" i="58"/>
  <c r="D77" i="59"/>
  <c r="D77" i="60"/>
  <c r="D77" i="61"/>
  <c r="D77" i="62"/>
  <c r="D77" i="63"/>
  <c r="D77" i="64"/>
  <c r="D77" i="65"/>
  <c r="D77" i="36"/>
  <c r="K31" i="19" l="1"/>
  <c r="J31" i="19"/>
  <c r="H31" i="19"/>
  <c r="G31" i="19"/>
  <c r="F31" i="19"/>
  <c r="D31" i="19"/>
  <c r="C31" i="19"/>
  <c r="B31" i="19"/>
  <c r="K30" i="19"/>
  <c r="J30" i="19"/>
  <c r="H30" i="19"/>
  <c r="G30" i="19"/>
  <c r="F30" i="19"/>
  <c r="D30" i="19"/>
  <c r="C30" i="19"/>
  <c r="B30" i="19"/>
  <c r="K29" i="19"/>
  <c r="J29" i="19"/>
  <c r="H29" i="19"/>
  <c r="G29" i="19"/>
  <c r="F29" i="19"/>
  <c r="D29" i="19"/>
  <c r="C29" i="19"/>
  <c r="B29" i="19"/>
  <c r="K28" i="19"/>
  <c r="J28" i="19"/>
  <c r="H28" i="19"/>
  <c r="G28" i="19"/>
  <c r="F28" i="19"/>
  <c r="D28" i="19"/>
  <c r="C28" i="19"/>
  <c r="B28" i="19"/>
  <c r="K27" i="19"/>
  <c r="J27" i="19"/>
  <c r="H27" i="19"/>
  <c r="G27" i="19"/>
  <c r="F27" i="19"/>
  <c r="D27" i="19"/>
  <c r="C27" i="19"/>
  <c r="B27" i="19"/>
  <c r="K26" i="19"/>
  <c r="J26" i="19"/>
  <c r="H26" i="19"/>
  <c r="G26" i="19"/>
  <c r="F26" i="19"/>
  <c r="D26" i="19"/>
  <c r="C26" i="19"/>
  <c r="B26" i="19"/>
  <c r="K25" i="19"/>
  <c r="J25" i="19"/>
  <c r="H25" i="19"/>
  <c r="G25" i="19"/>
  <c r="F25" i="19"/>
  <c r="D25" i="19"/>
  <c r="C25" i="19"/>
  <c r="B25" i="19"/>
  <c r="B24" i="19"/>
  <c r="K24" i="19"/>
  <c r="J24" i="19"/>
  <c r="H24" i="19"/>
  <c r="G24" i="19"/>
  <c r="E24" i="19" s="1"/>
  <c r="F24" i="19"/>
  <c r="D24" i="19"/>
  <c r="C24" i="19"/>
  <c r="B23" i="19"/>
  <c r="K23" i="19"/>
  <c r="J23" i="19"/>
  <c r="H23" i="19"/>
  <c r="G23" i="19"/>
  <c r="F23" i="19"/>
  <c r="D23" i="19"/>
  <c r="C23" i="19"/>
  <c r="K22" i="19"/>
  <c r="J22" i="19"/>
  <c r="H22" i="19"/>
  <c r="G22" i="19"/>
  <c r="F22" i="19"/>
  <c r="D22" i="19"/>
  <c r="C22" i="19"/>
  <c r="B22" i="19"/>
  <c r="K21" i="19"/>
  <c r="J21" i="19"/>
  <c r="H21" i="19"/>
  <c r="G21" i="19"/>
  <c r="F21" i="19"/>
  <c r="D21" i="19"/>
  <c r="C21" i="19"/>
  <c r="B21" i="19"/>
  <c r="K20" i="19"/>
  <c r="J20" i="19"/>
  <c r="H20" i="19"/>
  <c r="G20" i="19"/>
  <c r="F20" i="19"/>
  <c r="D20" i="19"/>
  <c r="C20" i="19"/>
  <c r="B20" i="19"/>
  <c r="B19" i="19"/>
  <c r="K19" i="19"/>
  <c r="J19" i="19"/>
  <c r="H19" i="19"/>
  <c r="G19" i="19"/>
  <c r="F19" i="19"/>
  <c r="D19" i="19"/>
  <c r="C19" i="19"/>
  <c r="K18" i="19"/>
  <c r="J18" i="19"/>
  <c r="H18" i="19"/>
  <c r="G18" i="19"/>
  <c r="F18" i="19"/>
  <c r="D18" i="19"/>
  <c r="C18" i="19"/>
  <c r="B18" i="19"/>
  <c r="K17" i="19"/>
  <c r="J17" i="19"/>
  <c r="H17" i="19"/>
  <c r="G17" i="19"/>
  <c r="F17" i="19"/>
  <c r="D17" i="19"/>
  <c r="C17" i="19"/>
  <c r="B17" i="19"/>
  <c r="K16" i="19"/>
  <c r="J16" i="19"/>
  <c r="H16" i="19"/>
  <c r="G16" i="19"/>
  <c r="F16" i="19"/>
  <c r="D16" i="19"/>
  <c r="C16" i="19"/>
  <c r="B16" i="19"/>
  <c r="K15" i="19"/>
  <c r="J15" i="19"/>
  <c r="H15" i="19"/>
  <c r="G15" i="19"/>
  <c r="F15" i="19"/>
  <c r="D15" i="19"/>
  <c r="C15" i="19"/>
  <c r="B15" i="19"/>
  <c r="K14" i="19"/>
  <c r="J14" i="19"/>
  <c r="H14" i="19"/>
  <c r="G14" i="19"/>
  <c r="F14" i="19"/>
  <c r="D14" i="19"/>
  <c r="C14" i="19"/>
  <c r="B14" i="19"/>
  <c r="K13" i="19"/>
  <c r="J13" i="19"/>
  <c r="H13" i="19"/>
  <c r="G13" i="19"/>
  <c r="F13" i="19"/>
  <c r="D13" i="19"/>
  <c r="C13" i="19"/>
  <c r="B13" i="19"/>
  <c r="K12" i="19"/>
  <c r="J12" i="19"/>
  <c r="H12" i="19"/>
  <c r="G12" i="19"/>
  <c r="E12" i="19" s="1"/>
  <c r="F12" i="19"/>
  <c r="D12" i="19"/>
  <c r="C12" i="19"/>
  <c r="B12" i="19"/>
  <c r="K11" i="19"/>
  <c r="J11" i="19"/>
  <c r="H11" i="19"/>
  <c r="G11" i="19"/>
  <c r="E11" i="19" s="1"/>
  <c r="F11" i="19"/>
  <c r="D11" i="19"/>
  <c r="C11" i="19"/>
  <c r="B11" i="19"/>
  <c r="K10" i="19"/>
  <c r="J10" i="19"/>
  <c r="H10" i="19"/>
  <c r="G10" i="19"/>
  <c r="E10" i="19" s="1"/>
  <c r="F10" i="19"/>
  <c r="D10" i="19"/>
  <c r="C10" i="19"/>
  <c r="B10" i="19"/>
  <c r="K9" i="19"/>
  <c r="J9" i="19"/>
  <c r="H9" i="19"/>
  <c r="G9" i="19"/>
  <c r="E9" i="19" s="1"/>
  <c r="F9" i="19"/>
  <c r="D9" i="19"/>
  <c r="C9" i="19"/>
  <c r="B9" i="19"/>
  <c r="K8" i="19"/>
  <c r="J8" i="19"/>
  <c r="H8" i="19"/>
  <c r="G8" i="19"/>
  <c r="E8" i="19" s="1"/>
  <c r="F8" i="19"/>
  <c r="D8" i="19"/>
  <c r="C8" i="19"/>
  <c r="B8" i="19"/>
  <c r="K7" i="19"/>
  <c r="J7" i="19"/>
  <c r="H7" i="19"/>
  <c r="G7" i="19"/>
  <c r="F7" i="19"/>
  <c r="D7" i="19"/>
  <c r="C7" i="19"/>
  <c r="B7" i="19"/>
  <c r="K5" i="19"/>
  <c r="H5" i="19"/>
  <c r="F5" i="19"/>
  <c r="D5" i="19"/>
  <c r="C5" i="19"/>
  <c r="J5" i="19"/>
  <c r="K6" i="19"/>
  <c r="J6" i="19"/>
  <c r="H6" i="19"/>
  <c r="F6" i="19"/>
  <c r="D6" i="19"/>
  <c r="C6" i="19"/>
  <c r="B6" i="19"/>
  <c r="G6" i="19"/>
  <c r="G5" i="19"/>
  <c r="G4" i="19"/>
  <c r="E4" i="19" s="1"/>
  <c r="G3" i="19"/>
  <c r="G2" i="19"/>
  <c r="C4" i="19"/>
  <c r="B5" i="19"/>
  <c r="B3" i="19"/>
  <c r="K4" i="19"/>
  <c r="J4" i="19"/>
  <c r="H4" i="19"/>
  <c r="F4" i="19"/>
  <c r="D4" i="19"/>
  <c r="B4" i="19"/>
  <c r="K3" i="19"/>
  <c r="J3" i="19"/>
  <c r="H3" i="19"/>
  <c r="F3" i="19"/>
  <c r="D3" i="19"/>
  <c r="C3" i="19"/>
  <c r="K2" i="19"/>
  <c r="J2" i="19"/>
  <c r="H2" i="19"/>
  <c r="F2" i="19"/>
  <c r="D2" i="19"/>
  <c r="C2" i="19"/>
  <c r="B2" i="19"/>
  <c r="E3" i="19"/>
  <c r="E7" i="19"/>
  <c r="E13" i="19"/>
  <c r="E14" i="19"/>
  <c r="E15" i="19"/>
  <c r="E16" i="19"/>
  <c r="E17" i="19"/>
  <c r="E18" i="19"/>
  <c r="E19" i="19"/>
  <c r="E20" i="19"/>
  <c r="E21" i="19"/>
  <c r="E22" i="19"/>
  <c r="E23" i="19"/>
  <c r="E25" i="19"/>
  <c r="E26" i="19"/>
  <c r="E27" i="19"/>
  <c r="E28" i="19"/>
  <c r="E29" i="19"/>
  <c r="E30" i="19"/>
  <c r="E31" i="19"/>
  <c r="F56" i="37"/>
  <c r="F56" i="38"/>
  <c r="F56" i="39"/>
  <c r="F56" i="40"/>
  <c r="F56" i="41"/>
  <c r="F56" i="42"/>
  <c r="F56" i="43"/>
  <c r="F56" i="44"/>
  <c r="F56" i="45"/>
  <c r="F56" i="46"/>
  <c r="F56" i="47"/>
  <c r="F56" i="48"/>
  <c r="F56" i="49"/>
  <c r="F56" i="50"/>
  <c r="F56" i="51"/>
  <c r="F56" i="52"/>
  <c r="F56" i="53"/>
  <c r="F56" i="54"/>
  <c r="F56" i="55"/>
  <c r="F56" i="56"/>
  <c r="F56" i="57"/>
  <c r="F56" i="58"/>
  <c r="F56" i="59"/>
  <c r="F56" i="60"/>
  <c r="F56" i="61"/>
  <c r="F56" i="62"/>
  <c r="F56" i="63"/>
  <c r="F56" i="64"/>
  <c r="F56" i="65"/>
  <c r="F56" i="36"/>
  <c r="H8" i="38"/>
  <c r="H7" i="38"/>
  <c r="H8" i="39"/>
  <c r="H7" i="39"/>
  <c r="H8" i="40"/>
  <c r="H7" i="40"/>
  <c r="H8" i="41"/>
  <c r="H7" i="41"/>
  <c r="H8" i="42"/>
  <c r="H7" i="42"/>
  <c r="H8" i="43"/>
  <c r="H7" i="43"/>
  <c r="H8" i="44"/>
  <c r="H7" i="44"/>
  <c r="H8" i="45"/>
  <c r="H7" i="45"/>
  <c r="H8" i="46"/>
  <c r="H7" i="46"/>
  <c r="H8" i="47"/>
  <c r="H7" i="47"/>
  <c r="H8" i="48"/>
  <c r="H7" i="48"/>
  <c r="H8" i="49"/>
  <c r="H7" i="49"/>
  <c r="H8" i="50"/>
  <c r="H7" i="50"/>
  <c r="H8" i="51"/>
  <c r="H7" i="51"/>
  <c r="H8" i="52"/>
  <c r="H7" i="52"/>
  <c r="H8" i="53"/>
  <c r="H7" i="53"/>
  <c r="H8" i="54"/>
  <c r="H7" i="54"/>
  <c r="H8" i="55"/>
  <c r="H7" i="55"/>
  <c r="H8" i="56"/>
  <c r="H7" i="56"/>
  <c r="H8" i="57"/>
  <c r="H7" i="57"/>
  <c r="H8" i="58"/>
  <c r="H7" i="58"/>
  <c r="H8" i="59"/>
  <c r="H7" i="59"/>
  <c r="H8" i="60"/>
  <c r="H7" i="60"/>
  <c r="H8" i="61"/>
  <c r="H7" i="61"/>
  <c r="H8" i="62"/>
  <c r="H7" i="62"/>
  <c r="H8" i="63"/>
  <c r="H7" i="63"/>
  <c r="H8" i="64"/>
  <c r="H7" i="64"/>
  <c r="H8" i="65"/>
  <c r="H7" i="65"/>
  <c r="H8" i="37"/>
  <c r="H7" i="37"/>
  <c r="E2" i="19"/>
  <c r="C26" i="66"/>
  <c r="C21" i="66"/>
  <c r="C20" i="66"/>
  <c r="C19" i="66"/>
  <c r="C15" i="66"/>
  <c r="C12" i="66"/>
  <c r="C10" i="66"/>
  <c r="E5" i="19" l="1"/>
  <c r="E6" i="19"/>
  <c r="D25" i="36"/>
  <c r="D10" i="36" l="1"/>
  <c r="D45" i="36" s="1"/>
  <c r="D60" i="36" s="1"/>
  <c r="D10" i="37"/>
  <c r="D10" i="38"/>
  <c r="D45" i="38" s="1"/>
  <c r="D60" i="38" s="1"/>
  <c r="D10" i="39"/>
  <c r="D10" i="40"/>
  <c r="D45" i="40" s="1"/>
  <c r="D60" i="40" s="1"/>
  <c r="D10" i="41"/>
  <c r="D10" i="42"/>
  <c r="D45" i="42" s="1"/>
  <c r="D60" i="42" s="1"/>
  <c r="D10" i="43"/>
  <c r="D10" i="44"/>
  <c r="D10" i="45"/>
  <c r="D10" i="46"/>
  <c r="D45" i="46" s="1"/>
  <c r="D60" i="46" s="1"/>
  <c r="D10" i="47"/>
  <c r="D45" i="47" s="1"/>
  <c r="D60" i="47" s="1"/>
  <c r="D10" i="48"/>
  <c r="D10" i="49"/>
  <c r="D45" i="49" s="1"/>
  <c r="D60" i="49" s="1"/>
  <c r="D10" i="50"/>
  <c r="D45" i="50" s="1"/>
  <c r="D60" i="50" s="1"/>
  <c r="D10" i="51"/>
  <c r="D45" i="51" s="1"/>
  <c r="D60" i="51" s="1"/>
  <c r="D10" i="52"/>
  <c r="D10" i="53"/>
  <c r="D10" i="54"/>
  <c r="D10" i="55"/>
  <c r="D10" i="56"/>
  <c r="D10" i="57"/>
  <c r="D10" i="58"/>
  <c r="D10" i="59"/>
  <c r="D45" i="59" s="1"/>
  <c r="D60" i="59" s="1"/>
  <c r="D10" i="60"/>
  <c r="D45" i="60" s="1"/>
  <c r="D60" i="60" s="1"/>
  <c r="D10" i="61"/>
  <c r="D10" i="62"/>
  <c r="D45" i="62" s="1"/>
  <c r="D60" i="62" s="1"/>
  <c r="D10" i="63"/>
  <c r="D45" i="63" s="1"/>
  <c r="D60" i="63" s="1"/>
  <c r="D10" i="64"/>
  <c r="D10" i="65"/>
  <c r="D45" i="65" s="1"/>
  <c r="D60" i="65" s="1"/>
  <c r="D15" i="47"/>
  <c r="D15" i="65"/>
  <c r="D15" i="64"/>
  <c r="D15" i="63"/>
  <c r="D15" i="62"/>
  <c r="D15" i="61"/>
  <c r="D15" i="60"/>
  <c r="D15" i="59"/>
  <c r="D15" i="58"/>
  <c r="D15" i="57"/>
  <c r="D15" i="56"/>
  <c r="D15" i="55"/>
  <c r="D15" i="54"/>
  <c r="D15" i="53"/>
  <c r="D15" i="52"/>
  <c r="D15" i="51"/>
  <c r="D15" i="50"/>
  <c r="D15" i="49"/>
  <c r="D15" i="48"/>
  <c r="D15" i="46"/>
  <c r="D15" i="45"/>
  <c r="D15" i="44"/>
  <c r="D15" i="43"/>
  <c r="D15" i="42"/>
  <c r="D15" i="41"/>
  <c r="D15" i="40"/>
  <c r="D15" i="39"/>
  <c r="D15" i="37"/>
  <c r="D15" i="36"/>
  <c r="H7" i="36"/>
  <c r="H8" i="36"/>
  <c r="D29" i="36" s="1"/>
  <c r="D15" i="38"/>
  <c r="D25" i="37"/>
  <c r="D25" i="38"/>
  <c r="D25" i="39"/>
  <c r="D25" i="40"/>
  <c r="D25" i="41"/>
  <c r="D25" i="42"/>
  <c r="D25" i="43"/>
  <c r="D25" i="44"/>
  <c r="D25" i="45"/>
  <c r="D25" i="46"/>
  <c r="D25" i="47"/>
  <c r="D25" i="48"/>
  <c r="D25" i="49"/>
  <c r="D25" i="50"/>
  <c r="D25" i="51"/>
  <c r="D25" i="52"/>
  <c r="D25" i="53"/>
  <c r="D25" i="54"/>
  <c r="D25" i="55"/>
  <c r="D25" i="56"/>
  <c r="D25" i="57"/>
  <c r="D25" i="58"/>
  <c r="D25" i="59"/>
  <c r="D25" i="60"/>
  <c r="D25" i="61"/>
  <c r="D25" i="62"/>
  <c r="D25" i="63"/>
  <c r="D25" i="64"/>
  <c r="D25" i="65"/>
  <c r="C56" i="65"/>
  <c r="D45" i="64"/>
  <c r="D60" i="64" s="1"/>
  <c r="C56" i="64"/>
  <c r="C56" i="63"/>
  <c r="C56" i="62"/>
  <c r="D45" i="61"/>
  <c r="D60" i="61" s="1"/>
  <c r="C56" i="61"/>
  <c r="C56" i="60"/>
  <c r="C56" i="59"/>
  <c r="D45" i="58"/>
  <c r="D60" i="58" s="1"/>
  <c r="C56" i="58"/>
  <c r="D45" i="57"/>
  <c r="D60" i="57" s="1"/>
  <c r="C56" i="57"/>
  <c r="D45" i="56"/>
  <c r="D60" i="56" s="1"/>
  <c r="C56" i="56"/>
  <c r="D45" i="55"/>
  <c r="D60" i="55" s="1"/>
  <c r="C56" i="55"/>
  <c r="D45" i="54"/>
  <c r="D60" i="54" s="1"/>
  <c r="C56" i="54"/>
  <c r="D45" i="53"/>
  <c r="D60" i="53" s="1"/>
  <c r="C56" i="53"/>
  <c r="D45" i="52"/>
  <c r="D60" i="52" s="1"/>
  <c r="C56" i="52"/>
  <c r="C56" i="51"/>
  <c r="C56" i="50"/>
  <c r="C56" i="49"/>
  <c r="D45" i="48"/>
  <c r="D60" i="48" s="1"/>
  <c r="C56" i="48"/>
  <c r="C56" i="47"/>
  <c r="C56" i="46"/>
  <c r="D45" i="45"/>
  <c r="D60" i="45" s="1"/>
  <c r="C56" i="45"/>
  <c r="D45" i="44"/>
  <c r="D60" i="44" s="1"/>
  <c r="C56" i="44"/>
  <c r="D45" i="43"/>
  <c r="D60" i="43" s="1"/>
  <c r="C56" i="43"/>
  <c r="C56" i="42"/>
  <c r="D45" i="41"/>
  <c r="D60" i="41" s="1"/>
  <c r="C56" i="41"/>
  <c r="C56" i="40"/>
  <c r="D45" i="39"/>
  <c r="D60" i="39" s="1"/>
  <c r="C56" i="39"/>
  <c r="C56" i="38"/>
  <c r="D45" i="37"/>
  <c r="D60" i="37" s="1"/>
  <c r="C56" i="37"/>
  <c r="C56" i="36"/>
  <c r="D85" i="38" l="1"/>
  <c r="D34" i="38"/>
  <c r="D34" i="37"/>
  <c r="D85" i="37"/>
  <c r="D29" i="37"/>
  <c r="D85" i="40"/>
  <c r="D34" i="40"/>
  <c r="D85" i="44"/>
  <c r="D34" i="44"/>
  <c r="D85" i="46"/>
  <c r="D34" i="46"/>
  <c r="D85" i="49"/>
  <c r="D34" i="49"/>
  <c r="D85" i="51"/>
  <c r="D34" i="51"/>
  <c r="D85" i="53"/>
  <c r="D34" i="53"/>
  <c r="D85" i="55"/>
  <c r="D34" i="55"/>
  <c r="D85" i="57"/>
  <c r="D34" i="57"/>
  <c r="D85" i="59"/>
  <c r="D34" i="59"/>
  <c r="D85" i="61"/>
  <c r="D34" i="61"/>
  <c r="D85" i="63"/>
  <c r="D34" i="63"/>
  <c r="D85" i="65"/>
  <c r="D34" i="65"/>
  <c r="D85" i="39"/>
  <c r="D34" i="39"/>
  <c r="D85" i="41"/>
  <c r="D34" i="41"/>
  <c r="D85" i="45"/>
  <c r="D34" i="45"/>
  <c r="D85" i="48"/>
  <c r="D34" i="48"/>
  <c r="D85" i="50"/>
  <c r="D34" i="50"/>
  <c r="D85" i="52"/>
  <c r="D34" i="52"/>
  <c r="D85" i="54"/>
  <c r="D34" i="54"/>
  <c r="D85" i="56"/>
  <c r="D34" i="56"/>
  <c r="D85" i="58"/>
  <c r="D34" i="58"/>
  <c r="D85" i="60"/>
  <c r="D34" i="60"/>
  <c r="D85" i="62"/>
  <c r="D34" i="62"/>
  <c r="D85" i="64"/>
  <c r="D34" i="64"/>
  <c r="D85" i="47"/>
  <c r="D34" i="47"/>
  <c r="D85" i="43"/>
  <c r="D34" i="43"/>
  <c r="D85" i="42"/>
  <c r="D34" i="42"/>
  <c r="D34" i="36"/>
  <c r="D85" i="36"/>
  <c r="D54" i="36"/>
  <c r="D55" i="36"/>
  <c r="D74" i="36" s="1"/>
  <c r="D54" i="37"/>
  <c r="D72" i="37" s="1"/>
  <c r="D55" i="37"/>
  <c r="D74" i="37" s="1"/>
  <c r="D55" i="38"/>
  <c r="D74" i="38" s="1"/>
  <c r="D54" i="38"/>
  <c r="D72" i="38" s="1"/>
  <c r="D29" i="38"/>
  <c r="D55" i="39"/>
  <c r="D74" i="39" s="1"/>
  <c r="D54" i="39"/>
  <c r="D72" i="39" s="1"/>
  <c r="D29" i="39"/>
  <c r="D55" i="41"/>
  <c r="D74" i="41" s="1"/>
  <c r="D54" i="41"/>
  <c r="D72" i="41" s="1"/>
  <c r="D29" i="41"/>
  <c r="D55" i="43"/>
  <c r="D54" i="43"/>
  <c r="D29" i="43"/>
  <c r="D55" i="45"/>
  <c r="D74" i="45" s="1"/>
  <c r="D54" i="45"/>
  <c r="D72" i="45" s="1"/>
  <c r="D29" i="45"/>
  <c r="D55" i="47"/>
  <c r="D74" i="47" s="1"/>
  <c r="D54" i="47"/>
  <c r="D72" i="47" s="1"/>
  <c r="D55" i="49"/>
  <c r="D74" i="49" s="1"/>
  <c r="D54" i="49"/>
  <c r="D72" i="49" s="1"/>
  <c r="D29" i="49"/>
  <c r="D55" i="51"/>
  <c r="D74" i="51" s="1"/>
  <c r="D54" i="51"/>
  <c r="D72" i="51" s="1"/>
  <c r="D29" i="51"/>
  <c r="D55" i="53"/>
  <c r="D74" i="53" s="1"/>
  <c r="D54" i="53"/>
  <c r="D72" i="53" s="1"/>
  <c r="D29" i="53"/>
  <c r="D55" i="55"/>
  <c r="D74" i="55" s="1"/>
  <c r="D54" i="55"/>
  <c r="D72" i="55" s="1"/>
  <c r="D29" i="55"/>
  <c r="D55" i="57"/>
  <c r="D74" i="57" s="1"/>
  <c r="D76" i="57" s="1"/>
  <c r="D54" i="57"/>
  <c r="D72" i="57" s="1"/>
  <c r="D29" i="57"/>
  <c r="D55" i="59"/>
  <c r="D74" i="59" s="1"/>
  <c r="D54" i="59"/>
  <c r="D72" i="59" s="1"/>
  <c r="D29" i="59"/>
  <c r="D55" i="61"/>
  <c r="D74" i="61" s="1"/>
  <c r="D76" i="61" s="1"/>
  <c r="D54" i="61"/>
  <c r="D72" i="61" s="1"/>
  <c r="D29" i="61"/>
  <c r="D55" i="63"/>
  <c r="D74" i="63" s="1"/>
  <c r="D54" i="63"/>
  <c r="D72" i="63" s="1"/>
  <c r="D29" i="63"/>
  <c r="D55" i="64"/>
  <c r="D74" i="64" s="1"/>
  <c r="D76" i="64" s="1"/>
  <c r="D54" i="64"/>
  <c r="D72" i="64" s="1"/>
  <c r="D29" i="64"/>
  <c r="D55" i="40"/>
  <c r="D74" i="40" s="1"/>
  <c r="D54" i="40"/>
  <c r="D72" i="40" s="1"/>
  <c r="D29" i="40"/>
  <c r="D55" i="42"/>
  <c r="D74" i="42" s="1"/>
  <c r="D54" i="42"/>
  <c r="D72" i="42" s="1"/>
  <c r="D29" i="42"/>
  <c r="D55" i="44"/>
  <c r="D74" i="44" s="1"/>
  <c r="D54" i="44"/>
  <c r="D72" i="44" s="1"/>
  <c r="D29" i="44"/>
  <c r="D55" i="46"/>
  <c r="D74" i="46" s="1"/>
  <c r="D76" i="46" s="1"/>
  <c r="D54" i="46"/>
  <c r="D72" i="46" s="1"/>
  <c r="D29" i="46"/>
  <c r="D55" i="48"/>
  <c r="D74" i="48" s="1"/>
  <c r="D54" i="48"/>
  <c r="D72" i="48" s="1"/>
  <c r="D29" i="48"/>
  <c r="D55" i="50"/>
  <c r="D74" i="50" s="1"/>
  <c r="D76" i="50" s="1"/>
  <c r="D54" i="50"/>
  <c r="D72" i="50" s="1"/>
  <c r="D29" i="50"/>
  <c r="D55" i="52"/>
  <c r="D74" i="52" s="1"/>
  <c r="D54" i="52"/>
  <c r="D72" i="52" s="1"/>
  <c r="D29" i="52"/>
  <c r="D55" i="54"/>
  <c r="D74" i="54" s="1"/>
  <c r="D76" i="54" s="1"/>
  <c r="D54" i="54"/>
  <c r="D72" i="54" s="1"/>
  <c r="D29" i="54"/>
  <c r="D55" i="56"/>
  <c r="D74" i="56" s="1"/>
  <c r="D54" i="56"/>
  <c r="D72" i="56" s="1"/>
  <c r="D29" i="56"/>
  <c r="D55" i="58"/>
  <c r="D74" i="58" s="1"/>
  <c r="D76" i="58" s="1"/>
  <c r="D54" i="58"/>
  <c r="D72" i="58" s="1"/>
  <c r="D29" i="58"/>
  <c r="D55" i="60"/>
  <c r="D74" i="60" s="1"/>
  <c r="D54" i="60"/>
  <c r="D72" i="60" s="1"/>
  <c r="D29" i="60"/>
  <c r="D55" i="62"/>
  <c r="D74" i="62" s="1"/>
  <c r="D76" i="62" s="1"/>
  <c r="D54" i="62"/>
  <c r="D72" i="62" s="1"/>
  <c r="D29" i="62"/>
  <c r="D55" i="65"/>
  <c r="D74" i="65" s="1"/>
  <c r="D54" i="65"/>
  <c r="D72" i="65" s="1"/>
  <c r="D29" i="65"/>
  <c r="D29" i="47"/>
  <c r="C11" i="66"/>
  <c r="C13" i="66" s="1"/>
  <c r="C18" i="66"/>
  <c r="D76" i="42" l="1"/>
  <c r="D76" i="53"/>
  <c r="D76" i="49"/>
  <c r="D76" i="45"/>
  <c r="D76" i="38"/>
  <c r="D76" i="65"/>
  <c r="D76" i="60"/>
  <c r="D76" i="56"/>
  <c r="D76" i="52"/>
  <c r="D76" i="48"/>
  <c r="D76" i="44"/>
  <c r="D76" i="40"/>
  <c r="D76" i="63"/>
  <c r="D76" i="59"/>
  <c r="D76" i="55"/>
  <c r="D76" i="51"/>
  <c r="D76" i="41"/>
  <c r="D78" i="64"/>
  <c r="D80" i="64"/>
  <c r="D83" i="64" s="1"/>
  <c r="D78" i="60"/>
  <c r="D80" i="60"/>
  <c r="D83" i="60" s="1"/>
  <c r="D78" i="56"/>
  <c r="D80" i="56"/>
  <c r="D83" i="56" s="1"/>
  <c r="D78" i="52"/>
  <c r="D80" i="52"/>
  <c r="D83" i="52" s="1"/>
  <c r="D78" i="48"/>
  <c r="D80" i="48"/>
  <c r="D83" i="48" s="1"/>
  <c r="D78" i="41"/>
  <c r="D80" i="41"/>
  <c r="D83" i="41" s="1"/>
  <c r="D78" i="65"/>
  <c r="D80" i="65"/>
  <c r="D83" i="65" s="1"/>
  <c r="D78" i="61"/>
  <c r="D80" i="61"/>
  <c r="D83" i="61" s="1"/>
  <c r="D78" i="57"/>
  <c r="D80" i="57"/>
  <c r="D83" i="57" s="1"/>
  <c r="D78" i="53"/>
  <c r="D80" i="53"/>
  <c r="D83" i="53" s="1"/>
  <c r="D78" i="49"/>
  <c r="D80" i="49"/>
  <c r="D83" i="49" s="1"/>
  <c r="D78" i="44"/>
  <c r="D80" i="44"/>
  <c r="D83" i="44" s="1"/>
  <c r="D88" i="44" s="1"/>
  <c r="D76" i="47"/>
  <c r="D76" i="39"/>
  <c r="D78" i="47"/>
  <c r="D80" i="47"/>
  <c r="D83" i="47" s="1"/>
  <c r="D78" i="62"/>
  <c r="D80" i="62"/>
  <c r="D83" i="62" s="1"/>
  <c r="D78" i="58"/>
  <c r="D80" i="58"/>
  <c r="D83" i="58" s="1"/>
  <c r="D78" i="54"/>
  <c r="D80" i="54"/>
  <c r="D83" i="54" s="1"/>
  <c r="D78" i="50"/>
  <c r="D80" i="50"/>
  <c r="D78" i="45"/>
  <c r="D80" i="45"/>
  <c r="D83" i="45" s="1"/>
  <c r="D88" i="45" s="1"/>
  <c r="D78" i="39"/>
  <c r="D80" i="39"/>
  <c r="D83" i="39" s="1"/>
  <c r="D78" i="63"/>
  <c r="D80" i="63"/>
  <c r="D83" i="63" s="1"/>
  <c r="D88" i="63" s="1"/>
  <c r="D78" i="59"/>
  <c r="D80" i="59"/>
  <c r="D83" i="59" s="1"/>
  <c r="D88" i="59" s="1"/>
  <c r="D78" i="55"/>
  <c r="D80" i="55"/>
  <c r="D83" i="55" s="1"/>
  <c r="D78" i="51"/>
  <c r="D80" i="51"/>
  <c r="D83" i="51" s="1"/>
  <c r="D88" i="51" s="1"/>
  <c r="D78" i="46"/>
  <c r="D80" i="46"/>
  <c r="D83" i="46" s="1"/>
  <c r="D78" i="40"/>
  <c r="D80" i="40"/>
  <c r="D83" i="40" s="1"/>
  <c r="D78" i="38"/>
  <c r="D80" i="38"/>
  <c r="D83" i="38" s="1"/>
  <c r="D76" i="37"/>
  <c r="D78" i="37"/>
  <c r="D80" i="37"/>
  <c r="D83" i="37" s="1"/>
  <c r="D72" i="36"/>
  <c r="D80" i="36" s="1"/>
  <c r="D83" i="36" s="1"/>
  <c r="D88" i="36" s="1"/>
  <c r="C32" i="66"/>
  <c r="D76" i="36"/>
  <c r="D74" i="43"/>
  <c r="D79" i="43" s="1"/>
  <c r="D72" i="43"/>
  <c r="D78" i="43" s="1"/>
  <c r="D78" i="42"/>
  <c r="D80" i="42"/>
  <c r="D83" i="42" s="1"/>
  <c r="D81" i="65"/>
  <c r="D84" i="65" s="1"/>
  <c r="D79" i="65"/>
  <c r="D81" i="60"/>
  <c r="D84" i="60" s="1"/>
  <c r="D79" i="60"/>
  <c r="D81" i="56"/>
  <c r="D84" i="56" s="1"/>
  <c r="D79" i="56"/>
  <c r="D81" i="52"/>
  <c r="D84" i="52" s="1"/>
  <c r="D79" i="52"/>
  <c r="D81" i="48"/>
  <c r="D84" i="48" s="1"/>
  <c r="D79" i="48"/>
  <c r="D81" i="44"/>
  <c r="D84" i="44" s="1"/>
  <c r="D79" i="44"/>
  <c r="D81" i="40"/>
  <c r="D84" i="40" s="1"/>
  <c r="D79" i="40"/>
  <c r="D81" i="64"/>
  <c r="D84" i="64" s="1"/>
  <c r="D79" i="64"/>
  <c r="D81" i="61"/>
  <c r="D84" i="61" s="1"/>
  <c r="D79" i="61"/>
  <c r="D81" i="57"/>
  <c r="D84" i="57" s="1"/>
  <c r="D79" i="57"/>
  <c r="D81" i="53"/>
  <c r="D84" i="53" s="1"/>
  <c r="D79" i="53"/>
  <c r="D81" i="49"/>
  <c r="D84" i="49" s="1"/>
  <c r="D79" i="49"/>
  <c r="D81" i="43"/>
  <c r="D84" i="43" s="1"/>
  <c r="D81" i="39"/>
  <c r="D84" i="39" s="1"/>
  <c r="D79" i="39"/>
  <c r="D82" i="39" s="1"/>
  <c r="D81" i="37"/>
  <c r="D84" i="37" s="1"/>
  <c r="D79" i="37"/>
  <c r="D81" i="47"/>
  <c r="D84" i="47" s="1"/>
  <c r="D79" i="47"/>
  <c r="D82" i="47" s="1"/>
  <c r="D81" i="62"/>
  <c r="D84" i="62" s="1"/>
  <c r="D79" i="62"/>
  <c r="D82" i="62" s="1"/>
  <c r="D81" i="58"/>
  <c r="D84" i="58" s="1"/>
  <c r="D79" i="58"/>
  <c r="D82" i="58" s="1"/>
  <c r="D87" i="58" s="1"/>
  <c r="D81" i="54"/>
  <c r="D84" i="54" s="1"/>
  <c r="D79" i="54"/>
  <c r="D82" i="54" s="1"/>
  <c r="D81" i="50"/>
  <c r="D84" i="50" s="1"/>
  <c r="D79" i="50"/>
  <c r="D82" i="50" s="1"/>
  <c r="D81" i="46"/>
  <c r="D84" i="46" s="1"/>
  <c r="D79" i="46"/>
  <c r="D82" i="46" s="1"/>
  <c r="D81" i="42"/>
  <c r="D84" i="42" s="1"/>
  <c r="D79" i="42"/>
  <c r="D82" i="42" s="1"/>
  <c r="D81" i="36"/>
  <c r="D84" i="36" s="1"/>
  <c r="D79" i="36"/>
  <c r="D81" i="63"/>
  <c r="D84" i="63" s="1"/>
  <c r="D79" i="63"/>
  <c r="D82" i="63" s="1"/>
  <c r="D87" i="63" s="1"/>
  <c r="D81" i="59"/>
  <c r="D84" i="59" s="1"/>
  <c r="D79" i="59"/>
  <c r="D82" i="59" s="1"/>
  <c r="D87" i="59" s="1"/>
  <c r="D81" i="55"/>
  <c r="D84" i="55" s="1"/>
  <c r="D79" i="55"/>
  <c r="D82" i="55" s="1"/>
  <c r="D81" i="51"/>
  <c r="D84" i="51" s="1"/>
  <c r="D79" i="51"/>
  <c r="D82" i="51" s="1"/>
  <c r="D81" i="45"/>
  <c r="D84" i="45" s="1"/>
  <c r="D79" i="45"/>
  <c r="D82" i="45" s="1"/>
  <c r="D81" i="41"/>
  <c r="D84" i="41" s="1"/>
  <c r="D79" i="41"/>
  <c r="D82" i="41" s="1"/>
  <c r="D81" i="38"/>
  <c r="D84" i="38" s="1"/>
  <c r="D79" i="38"/>
  <c r="D82" i="38" s="1"/>
  <c r="D87" i="38" s="1"/>
  <c r="D83" i="50"/>
  <c r="D68" i="60"/>
  <c r="L26" i="19" s="1"/>
  <c r="D32" i="52"/>
  <c r="D37" i="52" s="1"/>
  <c r="D68" i="44"/>
  <c r="L10" i="19" s="1"/>
  <c r="D32" i="40"/>
  <c r="D37" i="40" s="1"/>
  <c r="D32" i="64"/>
  <c r="D37" i="64" s="1"/>
  <c r="D32" i="61"/>
  <c r="D37" i="61" s="1"/>
  <c r="D32" i="57"/>
  <c r="D37" i="57" s="1"/>
  <c r="D32" i="53"/>
  <c r="D37" i="53" s="1"/>
  <c r="D32" i="49"/>
  <c r="D37" i="49" s="1"/>
  <c r="D32" i="43"/>
  <c r="D37" i="43" s="1"/>
  <c r="D32" i="39"/>
  <c r="D37" i="39" s="1"/>
  <c r="D32" i="37"/>
  <c r="D37" i="37" s="1"/>
  <c r="D32" i="65"/>
  <c r="D37" i="65" s="1"/>
  <c r="D32" i="47"/>
  <c r="D37" i="47" s="1"/>
  <c r="D32" i="62"/>
  <c r="D37" i="62" s="1"/>
  <c r="D32" i="58"/>
  <c r="D37" i="58" s="1"/>
  <c r="D32" i="54"/>
  <c r="D37" i="54" s="1"/>
  <c r="D32" i="50"/>
  <c r="D37" i="50" s="1"/>
  <c r="D32" i="46"/>
  <c r="D37" i="46" s="1"/>
  <c r="D32" i="42"/>
  <c r="D37" i="42" s="1"/>
  <c r="D32" i="36"/>
  <c r="D37" i="36" s="1"/>
  <c r="D32" i="63"/>
  <c r="D37" i="63" s="1"/>
  <c r="D32" i="59"/>
  <c r="D37" i="59" s="1"/>
  <c r="D32" i="55"/>
  <c r="D37" i="55" s="1"/>
  <c r="D32" i="51"/>
  <c r="D37" i="51" s="1"/>
  <c r="D32" i="45"/>
  <c r="D37" i="45" s="1"/>
  <c r="D32" i="41"/>
  <c r="D37" i="41" s="1"/>
  <c r="D32" i="38"/>
  <c r="D37" i="38" s="1"/>
  <c r="D32" i="44"/>
  <c r="D37" i="44" s="1"/>
  <c r="D32" i="60"/>
  <c r="D37" i="60" s="1"/>
  <c r="D32" i="56"/>
  <c r="D37" i="56" s="1"/>
  <c r="D32" i="48"/>
  <c r="D37" i="48" s="1"/>
  <c r="D68" i="65"/>
  <c r="L31" i="19" s="1"/>
  <c r="D68" i="38"/>
  <c r="L4" i="19" s="1"/>
  <c r="D68" i="59"/>
  <c r="L25" i="19" s="1"/>
  <c r="D68" i="51"/>
  <c r="L17" i="19" s="1"/>
  <c r="D68" i="40"/>
  <c r="L6" i="19" s="1"/>
  <c r="D68" i="39"/>
  <c r="L5" i="19" s="1"/>
  <c r="D68" i="62"/>
  <c r="L28" i="19" s="1"/>
  <c r="D68" i="54"/>
  <c r="L20" i="19" s="1"/>
  <c r="D68" i="46"/>
  <c r="L12" i="19" s="1"/>
  <c r="D68" i="42"/>
  <c r="L8" i="19" s="1"/>
  <c r="D68" i="53"/>
  <c r="L19" i="19" s="1"/>
  <c r="D68" i="43"/>
  <c r="D56" i="36"/>
  <c r="D63" i="36" s="1"/>
  <c r="D56" i="37"/>
  <c r="D56" i="58"/>
  <c r="D61" i="58" s="1"/>
  <c r="D56" i="54"/>
  <c r="D61" i="54" s="1"/>
  <c r="D56" i="42"/>
  <c r="D61" i="42" s="1"/>
  <c r="D88" i="40"/>
  <c r="D56" i="64"/>
  <c r="D61" i="64" s="1"/>
  <c r="D56" i="57"/>
  <c r="D61" i="57" s="1"/>
  <c r="D56" i="43"/>
  <c r="D63" i="43" s="1"/>
  <c r="E63" i="43" s="1"/>
  <c r="D88" i="41"/>
  <c r="D56" i="39"/>
  <c r="D61" i="39" s="1"/>
  <c r="D88" i="56"/>
  <c r="D88" i="37"/>
  <c r="D88" i="65"/>
  <c r="D56" i="62"/>
  <c r="D61" i="62" s="1"/>
  <c r="D88" i="60"/>
  <c r="D88" i="54"/>
  <c r="D88" i="52"/>
  <c r="D56" i="50"/>
  <c r="D61" i="50" s="1"/>
  <c r="D88" i="48"/>
  <c r="D56" i="46"/>
  <c r="D61" i="46" s="1"/>
  <c r="D56" i="61"/>
  <c r="D61" i="61" s="1"/>
  <c r="D56" i="53"/>
  <c r="D61" i="53" s="1"/>
  <c r="D56" i="49"/>
  <c r="D61" i="49" s="1"/>
  <c r="D56" i="47"/>
  <c r="D61" i="47" s="1"/>
  <c r="D88" i="38"/>
  <c r="D88" i="55"/>
  <c r="D87" i="45"/>
  <c r="D56" i="65"/>
  <c r="D61" i="65" s="1"/>
  <c r="D56" i="60"/>
  <c r="D61" i="60" s="1"/>
  <c r="D56" i="56"/>
  <c r="D61" i="56" s="1"/>
  <c r="D56" i="52"/>
  <c r="D61" i="52" s="1"/>
  <c r="D56" i="48"/>
  <c r="D61" i="48" s="1"/>
  <c r="D56" i="44"/>
  <c r="D61" i="44" s="1"/>
  <c r="D56" i="40"/>
  <c r="D61" i="40" s="1"/>
  <c r="D56" i="63"/>
  <c r="D61" i="63" s="1"/>
  <c r="D56" i="59"/>
  <c r="D61" i="59" s="1"/>
  <c r="D56" i="55"/>
  <c r="D61" i="55" s="1"/>
  <c r="D56" i="51"/>
  <c r="D61" i="51" s="1"/>
  <c r="D56" i="45"/>
  <c r="D61" i="45" s="1"/>
  <c r="D56" i="41"/>
  <c r="D61" i="41" s="1"/>
  <c r="D56" i="38"/>
  <c r="D61" i="38" s="1"/>
  <c r="C25" i="66"/>
  <c r="C22" i="66"/>
  <c r="C23" i="66" s="1"/>
  <c r="C27" i="66"/>
  <c r="M5" i="19"/>
  <c r="D63" i="53" l="1"/>
  <c r="E63" i="53" s="1"/>
  <c r="D63" i="61"/>
  <c r="E63" i="61" s="1"/>
  <c r="D63" i="42"/>
  <c r="E63" i="42" s="1"/>
  <c r="D63" i="54"/>
  <c r="E63" i="54" s="1"/>
  <c r="D63" i="38"/>
  <c r="E63" i="38" s="1"/>
  <c r="D63" i="45"/>
  <c r="E63" i="45" s="1"/>
  <c r="D63" i="55"/>
  <c r="E63" i="55" s="1"/>
  <c r="D63" i="63"/>
  <c r="E63" i="63" s="1"/>
  <c r="D63" i="44"/>
  <c r="E63" i="44" s="1"/>
  <c r="D63" i="52"/>
  <c r="E63" i="52" s="1"/>
  <c r="D63" i="60"/>
  <c r="E63" i="60" s="1"/>
  <c r="D63" i="62"/>
  <c r="E63" i="62" s="1"/>
  <c r="D63" i="39"/>
  <c r="E63" i="39" s="1"/>
  <c r="D63" i="49"/>
  <c r="E63" i="49" s="1"/>
  <c r="D63" i="57"/>
  <c r="E63" i="57" s="1"/>
  <c r="D63" i="64"/>
  <c r="E63" i="64" s="1"/>
  <c r="D63" i="50"/>
  <c r="E63" i="50" s="1"/>
  <c r="D63" i="58"/>
  <c r="E63" i="58" s="1"/>
  <c r="D63" i="41"/>
  <c r="E63" i="41" s="1"/>
  <c r="D63" i="51"/>
  <c r="E63" i="51" s="1"/>
  <c r="D63" i="59"/>
  <c r="E63" i="59" s="1"/>
  <c r="D63" i="40"/>
  <c r="E63" i="40" s="1"/>
  <c r="D63" i="48"/>
  <c r="E63" i="48" s="1"/>
  <c r="D63" i="56"/>
  <c r="E63" i="56" s="1"/>
  <c r="D63" i="65"/>
  <c r="E63" i="65" s="1"/>
  <c r="D63" i="47"/>
  <c r="E63" i="47" s="1"/>
  <c r="D63" i="46"/>
  <c r="E63" i="46" s="1"/>
  <c r="D61" i="37"/>
  <c r="D63" i="37"/>
  <c r="E63" i="37" s="1"/>
  <c r="D68" i="50"/>
  <c r="L16" i="19" s="1"/>
  <c r="D68" i="58"/>
  <c r="L24" i="19" s="1"/>
  <c r="D68" i="47"/>
  <c r="L13" i="19" s="1"/>
  <c r="D68" i="45"/>
  <c r="L11" i="19" s="1"/>
  <c r="D68" i="55"/>
  <c r="L21" i="19" s="1"/>
  <c r="D68" i="63"/>
  <c r="L29" i="19" s="1"/>
  <c r="D58" i="43"/>
  <c r="D61" i="43"/>
  <c r="D58" i="36"/>
  <c r="D61" i="36"/>
  <c r="C41" i="66" s="1"/>
  <c r="D58" i="41"/>
  <c r="D58" i="51"/>
  <c r="D58" i="59"/>
  <c r="D58" i="40"/>
  <c r="D58" i="48"/>
  <c r="D58" i="56"/>
  <c r="D58" i="65"/>
  <c r="D58" i="47"/>
  <c r="D58" i="53"/>
  <c r="D58" i="61"/>
  <c r="D58" i="46"/>
  <c r="D58" i="50"/>
  <c r="D58" i="62"/>
  <c r="D58" i="39"/>
  <c r="D58" i="64"/>
  <c r="D58" i="42"/>
  <c r="D58" i="58"/>
  <c r="D58" i="38"/>
  <c r="D58" i="45"/>
  <c r="D58" i="55"/>
  <c r="D58" i="63"/>
  <c r="D58" i="44"/>
  <c r="D58" i="52"/>
  <c r="D58" i="60"/>
  <c r="D58" i="49"/>
  <c r="D58" i="57"/>
  <c r="D58" i="54"/>
  <c r="D58" i="37"/>
  <c r="D67" i="38"/>
  <c r="I4" i="19" s="1"/>
  <c r="D67" i="59"/>
  <c r="I25" i="19" s="1"/>
  <c r="D67" i="63"/>
  <c r="I29" i="19" s="1"/>
  <c r="D68" i="61"/>
  <c r="L27" i="19" s="1"/>
  <c r="D68" i="57"/>
  <c r="L23" i="19" s="1"/>
  <c r="D68" i="64"/>
  <c r="L30" i="19" s="1"/>
  <c r="D68" i="49"/>
  <c r="L15" i="19" s="1"/>
  <c r="D68" i="52"/>
  <c r="L18" i="19" s="1"/>
  <c r="D68" i="48"/>
  <c r="L14" i="19" s="1"/>
  <c r="D68" i="56"/>
  <c r="L22" i="19" s="1"/>
  <c r="D82" i="49"/>
  <c r="D87" i="49" s="1"/>
  <c r="D82" i="53"/>
  <c r="D82" i="57"/>
  <c r="D82" i="61"/>
  <c r="D82" i="64"/>
  <c r="D82" i="40"/>
  <c r="D87" i="40" s="1"/>
  <c r="D67" i="40" s="1"/>
  <c r="I6" i="19" s="1"/>
  <c r="D82" i="44"/>
  <c r="D87" i="44" s="1"/>
  <c r="D67" i="44" s="1"/>
  <c r="I10" i="19" s="1"/>
  <c r="D82" i="48"/>
  <c r="D87" i="48" s="1"/>
  <c r="D67" i="48" s="1"/>
  <c r="I14" i="19" s="1"/>
  <c r="D82" i="52"/>
  <c r="D87" i="52" s="1"/>
  <c r="D82" i="56"/>
  <c r="D87" i="56" s="1"/>
  <c r="D67" i="56" s="1"/>
  <c r="I22" i="19" s="1"/>
  <c r="D82" i="60"/>
  <c r="D87" i="60" s="1"/>
  <c r="D67" i="60" s="1"/>
  <c r="I26" i="19" s="1"/>
  <c r="D82" i="65"/>
  <c r="D87" i="65" s="1"/>
  <c r="D67" i="65" s="1"/>
  <c r="I31" i="19" s="1"/>
  <c r="D64" i="38"/>
  <c r="D64" i="45"/>
  <c r="M21" i="19"/>
  <c r="M29" i="19"/>
  <c r="M16" i="19"/>
  <c r="M24" i="19"/>
  <c r="M13" i="19"/>
  <c r="M15" i="19"/>
  <c r="D64" i="57"/>
  <c r="M30" i="19"/>
  <c r="M10" i="19"/>
  <c r="M18" i="19"/>
  <c r="M26" i="19"/>
  <c r="M7" i="19"/>
  <c r="D64" i="51"/>
  <c r="D64" i="59"/>
  <c r="M12" i="19"/>
  <c r="D64" i="54"/>
  <c r="M28" i="19"/>
  <c r="D64" i="39"/>
  <c r="M19" i="19"/>
  <c r="D64" i="61"/>
  <c r="D64" i="40"/>
  <c r="D64" i="48"/>
  <c r="D64" i="56"/>
  <c r="D64" i="65"/>
  <c r="D82" i="37"/>
  <c r="D87" i="37" s="1"/>
  <c r="D67" i="37" s="1"/>
  <c r="I3" i="19" s="1"/>
  <c r="D78" i="36"/>
  <c r="D82" i="36" s="1"/>
  <c r="D87" i="36" s="1"/>
  <c r="D67" i="36" s="1"/>
  <c r="D82" i="43"/>
  <c r="D87" i="43" s="1"/>
  <c r="D80" i="43"/>
  <c r="D83" i="43" s="1"/>
  <c r="D76" i="43"/>
  <c r="L9" i="19"/>
  <c r="M9" i="19"/>
  <c r="M8" i="19"/>
  <c r="C30" i="66"/>
  <c r="C35" i="66" s="1"/>
  <c r="D67" i="52"/>
  <c r="I18" i="19" s="1"/>
  <c r="M6" i="19"/>
  <c r="M4" i="19"/>
  <c r="M11" i="19"/>
  <c r="D67" i="45"/>
  <c r="I11" i="19" s="1"/>
  <c r="D87" i="51"/>
  <c r="D67" i="51" s="1"/>
  <c r="I17" i="19" s="1"/>
  <c r="M27" i="19"/>
  <c r="M20" i="19"/>
  <c r="M23" i="19"/>
  <c r="M31" i="19"/>
  <c r="D87" i="55"/>
  <c r="D67" i="55" s="1"/>
  <c r="I21" i="19" s="1"/>
  <c r="D87" i="39"/>
  <c r="D87" i="41"/>
  <c r="D67" i="41" s="1"/>
  <c r="I7" i="19" s="1"/>
  <c r="D87" i="57"/>
  <c r="D87" i="42"/>
  <c r="D87" i="64"/>
  <c r="M25" i="19"/>
  <c r="M17" i="19"/>
  <c r="M14" i="19"/>
  <c r="D68" i="41"/>
  <c r="L7" i="19" s="1"/>
  <c r="D68" i="37"/>
  <c r="D88" i="47"/>
  <c r="D88" i="49"/>
  <c r="D87" i="53"/>
  <c r="D88" i="61"/>
  <c r="D87" i="50"/>
  <c r="D88" i="62"/>
  <c r="D88" i="39"/>
  <c r="D67" i="39" s="1"/>
  <c r="I5" i="19" s="1"/>
  <c r="D88" i="43"/>
  <c r="D88" i="57"/>
  <c r="D87" i="61"/>
  <c r="D88" i="50"/>
  <c r="D87" i="47"/>
  <c r="D88" i="46"/>
  <c r="D88" i="53"/>
  <c r="D88" i="64"/>
  <c r="D88" i="42"/>
  <c r="D87" i="46"/>
  <c r="D67" i="46" s="1"/>
  <c r="I12" i="19" s="1"/>
  <c r="D87" i="54"/>
  <c r="D67" i="54" s="1"/>
  <c r="I20" i="19" s="1"/>
  <c r="D88" i="58"/>
  <c r="D67" i="58" s="1"/>
  <c r="I24" i="19" s="1"/>
  <c r="D87" i="62"/>
  <c r="M22" i="19"/>
  <c r="D68" i="36"/>
  <c r="M3" i="19" l="1"/>
  <c r="D67" i="47"/>
  <c r="I13" i="19" s="1"/>
  <c r="D64" i="36"/>
  <c r="C44" i="66"/>
  <c r="C46" i="66" s="1"/>
  <c r="D64" i="37"/>
  <c r="D64" i="60"/>
  <c r="D64" i="44"/>
  <c r="D64" i="55"/>
  <c r="D64" i="42"/>
  <c r="D64" i="43"/>
  <c r="D64" i="50"/>
  <c r="D64" i="47"/>
  <c r="D64" i="49"/>
  <c r="D64" i="52"/>
  <c r="D64" i="63"/>
  <c r="D64" i="58"/>
  <c r="D64" i="64"/>
  <c r="D64" i="62"/>
  <c r="D64" i="46"/>
  <c r="D64" i="53"/>
  <c r="D64" i="41"/>
  <c r="D67" i="61"/>
  <c r="I27" i="19" s="1"/>
  <c r="L2" i="19"/>
  <c r="I2" i="19"/>
  <c r="M2" i="19"/>
  <c r="D67" i="62"/>
  <c r="I28" i="19" s="1"/>
  <c r="D67" i="49"/>
  <c r="I15" i="19" s="1"/>
  <c r="D67" i="50"/>
  <c r="I16" i="19" s="1"/>
  <c r="D67" i="53"/>
  <c r="I19" i="19" s="1"/>
  <c r="D67" i="43"/>
  <c r="D67" i="42"/>
  <c r="I8" i="19" s="1"/>
  <c r="D67" i="64"/>
  <c r="I30" i="19" s="1"/>
  <c r="D67" i="57"/>
  <c r="I23" i="19" s="1"/>
  <c r="L3" i="19"/>
  <c r="I9" i="19" l="1"/>
</calcChain>
</file>

<file path=xl/comments1.xml><?xml version="1.0" encoding="utf-8"?>
<comments xmlns="http://schemas.openxmlformats.org/spreadsheetml/2006/main">
  <authors>
    <author>uvhagen.margareta</author>
  </authors>
  <commentList>
    <comment ref="B42" authorId="0">
      <text>
        <r>
          <rPr>
            <b/>
            <sz val="8"/>
            <color indexed="81"/>
            <rFont val="Tahoma"/>
            <family val="2"/>
          </rPr>
          <t>Annan finansiering kan vara ränteintäkter eller överskott från avslutade projekt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Kristina Nilsson</author>
    <author>uvhagen.margareta</author>
  </authors>
  <commentList>
    <comment ref="B35" authorId="0">
      <text>
        <r>
          <rPr>
            <sz val="9"/>
            <color indexed="81"/>
            <rFont val="Tahoma"/>
            <family val="2"/>
          </rPr>
          <t xml:space="preserve">
Vid köp av tjänst/vara från andra svenska lärosäten ska avdrag göras för de indirekta kostnaderna 
på köpesumman eftersom dessa inte ingår i UUs fördelningsbas för indirekta kostnader.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2" authorId="1">
      <text>
        <r>
          <rPr>
            <b/>
            <sz val="8"/>
            <color indexed="81"/>
            <rFont val="Tahoma"/>
            <family val="2"/>
          </rPr>
          <t>Annan finansiering kan vara ränteintäkter eller överskott från avslutade projekt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Kristina Nilsson</author>
    <author>uvhagen.margareta</author>
  </authors>
  <commentList>
    <comment ref="B35" authorId="0">
      <text>
        <r>
          <rPr>
            <sz val="9"/>
            <color indexed="81"/>
            <rFont val="Tahoma"/>
            <family val="2"/>
          </rPr>
          <t xml:space="preserve">
Vid köp av tjänst/vara från andra svenska lärosäten ska avdrag göras för de indirekta kostnaderna på köpesumman eftersom dessa inte ingår i UUs fördelningsbas för indirekta kostnader.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2" authorId="1">
      <text>
        <r>
          <rPr>
            <b/>
            <sz val="8"/>
            <color indexed="81"/>
            <rFont val="Tahoma"/>
            <family val="2"/>
          </rPr>
          <t>Annan finansiering kan vara ränteintäkter eller överskott från avslutade projekt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Kristina Nilsson</author>
    <author>uvhagen.margareta</author>
  </authors>
  <commentList>
    <comment ref="B35" authorId="0">
      <text>
        <r>
          <rPr>
            <sz val="9"/>
            <color indexed="81"/>
            <rFont val="Tahoma"/>
            <family val="2"/>
          </rPr>
          <t xml:space="preserve">
Vid köp av tjänst/vara från andra svenska lärosäten ska avdrag göras för de indirekta kostnaderna på köpesumman eftersom dessa inte ingår i UUs fördelningsbas för indirekta kostnader.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2" authorId="1">
      <text>
        <r>
          <rPr>
            <b/>
            <sz val="8"/>
            <color indexed="81"/>
            <rFont val="Tahoma"/>
            <family val="2"/>
          </rPr>
          <t>Annan finansiering kan vara ränteintäkter eller överskott från avslutade projekt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Kristina Nilsson</author>
    <author>uvhagen.margareta</author>
  </authors>
  <commentList>
    <comment ref="B35" authorId="0">
      <text>
        <r>
          <rPr>
            <sz val="9"/>
            <color indexed="81"/>
            <rFont val="Tahoma"/>
            <family val="2"/>
          </rPr>
          <t xml:space="preserve">
Vid köp av tjänst/vara från andra svenska lärosäten ska avdrag göras för de indirekta kostnaderna på köpesumman eftersom dessa inte ingår i UUs fördelningsbas för indirekta kostnader.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2" authorId="1">
      <text>
        <r>
          <rPr>
            <b/>
            <sz val="8"/>
            <color indexed="81"/>
            <rFont val="Tahoma"/>
            <family val="2"/>
          </rPr>
          <t>Annan finansiering kan vara ränteintäkter eller överskott från avslutade projekt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Kristina Nilsson</author>
    <author>uvhagen.margareta</author>
  </authors>
  <commentList>
    <comment ref="B35" authorId="0">
      <text>
        <r>
          <rPr>
            <sz val="9"/>
            <color indexed="81"/>
            <rFont val="Tahoma"/>
            <family val="2"/>
          </rPr>
          <t>Vid köp av tjänst/vara från andra svenska lärosäten ska avdrag göras för de indirekta kostnaderna på köpesumman eftersom dessa inte ingår i UUs fördelningsbas för indirekta kostnader.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2" authorId="1">
      <text>
        <r>
          <rPr>
            <b/>
            <sz val="8"/>
            <color indexed="81"/>
            <rFont val="Tahoma"/>
            <family val="2"/>
          </rPr>
          <t>Annan finansiering kan vara ränteintäkter eller överskott från avslutade projekt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Kristina Nilsson</author>
    <author>uvhagen.margareta</author>
  </authors>
  <commentList>
    <comment ref="B35" authorId="0">
      <text>
        <r>
          <rPr>
            <sz val="9"/>
            <color indexed="81"/>
            <rFont val="Tahoma"/>
            <family val="2"/>
          </rPr>
          <t>Vid köp av tjänst/vara från andra svenska lärosäten ska avdrag göras för de indirekta kostnaderna på köpesumman eftersom dessa inte ingår i UUs fördelningsbas för indirekta kostnader.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2" authorId="1">
      <text>
        <r>
          <rPr>
            <b/>
            <sz val="8"/>
            <color indexed="81"/>
            <rFont val="Tahoma"/>
            <family val="2"/>
          </rPr>
          <t>Annan finansiering kan vara ränteintäkter eller överskott från avslutade projekt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Kristina Nilsson</author>
    <author>uvhagen.margareta</author>
  </authors>
  <commentList>
    <comment ref="B35" authorId="0">
      <text>
        <r>
          <rPr>
            <sz val="9"/>
            <color indexed="81"/>
            <rFont val="Tahoma"/>
            <family val="2"/>
          </rPr>
          <t>Vid köp av tjänst/vara från andra svenska lärosäten ska avdrag göras för de indirekta kostnaderna på köpesumman eftersom dessa inte ingår i UUs fördelningsbas för indirekta kostnader.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2" authorId="1">
      <text>
        <r>
          <rPr>
            <b/>
            <sz val="8"/>
            <color indexed="81"/>
            <rFont val="Tahoma"/>
            <family val="2"/>
          </rPr>
          <t>Annan finansiering kan vara ränteintäkter eller överskott från avslutade projekt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Kristina Nilsson</author>
    <author>uvhagen.margareta</author>
  </authors>
  <commentList>
    <comment ref="B35" authorId="0">
      <text>
        <r>
          <rPr>
            <sz val="9"/>
            <color indexed="81"/>
            <rFont val="Tahoma"/>
            <family val="2"/>
          </rPr>
          <t>Vid köp av tjänst/vara från andra svenska lärosäten ska avdrag göras för de indirekta kostnaderna på köpesumman eftersom dessa inte ingår i UUs fördelningsbas för indirekta kostnader.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2" authorId="1">
      <text>
        <r>
          <rPr>
            <b/>
            <sz val="8"/>
            <color indexed="81"/>
            <rFont val="Tahoma"/>
            <family val="2"/>
          </rPr>
          <t>Annan finansiering kan vara ränteintäkter eller överskott från avslutade projekt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Kristina Nilsson</author>
    <author>uvhagen.margareta</author>
  </authors>
  <commentList>
    <comment ref="B35" authorId="0">
      <text>
        <r>
          <rPr>
            <sz val="9"/>
            <color indexed="81"/>
            <rFont val="Tahoma"/>
            <family val="2"/>
          </rPr>
          <t xml:space="preserve">Vid köp av tjänst/vara från andra svenska lärosäten ska avdrag göras för de indirekta kostnaderna på köpesumman eftersom dessa inte ingår i UUs fördelningsbas för indirekta kostnader.
</t>
        </r>
      </text>
    </comment>
    <comment ref="B62" authorId="1">
      <text>
        <r>
          <rPr>
            <b/>
            <sz val="8"/>
            <color indexed="81"/>
            <rFont val="Tahoma"/>
            <family val="2"/>
          </rPr>
          <t>Annan finansiering kan vara ränteintäkter eller överskott från avslutade projekt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Kristina Nilsson</author>
    <author>uvhagen.margareta</author>
  </authors>
  <commentList>
    <comment ref="B35" authorId="0">
      <text>
        <r>
          <rPr>
            <sz val="9"/>
            <color indexed="81"/>
            <rFont val="Tahoma"/>
            <family val="2"/>
          </rPr>
          <t>Vid köp av tjänst/vara från andra svenska lärosäten ska avdrag göras för de indirekta kostnaderna på köpesumman eftersom dessa inte ingår i UUs fördelningsbas för indirekta kostnader.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2" authorId="1">
      <text>
        <r>
          <rPr>
            <b/>
            <sz val="8"/>
            <color indexed="81"/>
            <rFont val="Tahoma"/>
            <family val="2"/>
          </rPr>
          <t>Annan finansiering kan vara ränteintäkter eller överskott från avslutade projekt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Kristina Nilsson</author>
    <author>uvhagen.margareta</author>
  </authors>
  <commentList>
    <comment ref="B35" authorId="0">
      <text>
        <r>
          <rPr>
            <sz val="9"/>
            <color indexed="81"/>
            <rFont val="Tahoma"/>
            <family val="2"/>
          </rPr>
          <t xml:space="preserve">
Vid köp av tjänst/vara från andra svenska lärosäten ska avdrag göras för de indirekta kostnaderna på köpesumman eftersom dessa inte ingår i UUs fördelningsbas för indirekta kostnader.
</t>
        </r>
      </text>
    </comment>
    <comment ref="B62" authorId="1">
      <text>
        <r>
          <rPr>
            <b/>
            <sz val="8"/>
            <color indexed="81"/>
            <rFont val="Tahoma"/>
            <family val="2"/>
          </rPr>
          <t>Annan finansiering kan vara ränteintäkter eller överskott från avslutade projekt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Kristina Nilsson</author>
    <author>uvhagen.margareta</author>
  </authors>
  <commentList>
    <comment ref="B35" authorId="0">
      <text>
        <r>
          <rPr>
            <sz val="9"/>
            <color indexed="81"/>
            <rFont val="Tahoma"/>
            <family val="2"/>
          </rPr>
          <t>Vid köp av tjänst/vara från andra svenska lärosäten ska avdrag göras för de indirekta kostnaderna på köpesumman eftersom dessa inte ingår i UUs fördelningsbas för indirekta kostnader.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2" authorId="1">
      <text>
        <r>
          <rPr>
            <b/>
            <sz val="8"/>
            <color indexed="81"/>
            <rFont val="Tahoma"/>
            <family val="2"/>
          </rPr>
          <t>Annan finansiering kan vara ränteintäkter eller överskott från avslutade projekt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>
  <authors>
    <author>Kristina Nilsson</author>
    <author>uvhagen.margareta</author>
  </authors>
  <commentList>
    <comment ref="B35" authorId="0">
      <text>
        <r>
          <rPr>
            <sz val="9"/>
            <color indexed="81"/>
            <rFont val="Tahoma"/>
            <family val="2"/>
          </rPr>
          <t>Vid köp av tjänst/vara från andra svenska lärosäten ska avdrag göras för de indirekta kostnaderna på köpesumman eftersom dessa inte ingår i UUs fördelningsbas för indirekta kostnader.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2" authorId="1">
      <text>
        <r>
          <rPr>
            <b/>
            <sz val="8"/>
            <color indexed="81"/>
            <rFont val="Tahoma"/>
            <family val="2"/>
          </rPr>
          <t>Annan finansiering kan vara ränteintäkter eller överskott från avslutade projekt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>
  <authors>
    <author>Kristina Nilsson</author>
    <author>uvhagen.margareta</author>
  </authors>
  <commentList>
    <comment ref="B35" authorId="0">
      <text>
        <r>
          <rPr>
            <sz val="9"/>
            <color indexed="81"/>
            <rFont val="Tahoma"/>
            <family val="2"/>
          </rPr>
          <t xml:space="preserve">Vid köp av tjänst/vara från andra svenska lärosäten ska avdrag göras för de indirekta kostnaderna på köpesumman eftersom dessa inte ingår i UUs fördelningsbas för indirekta kostnader.
</t>
        </r>
      </text>
    </comment>
    <comment ref="B62" authorId="1">
      <text>
        <r>
          <rPr>
            <b/>
            <sz val="8"/>
            <color indexed="81"/>
            <rFont val="Tahoma"/>
            <family val="2"/>
          </rPr>
          <t>Annan finansiering kan vara ränteintäkter eller överskott från avslutade projekt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3.xml><?xml version="1.0" encoding="utf-8"?>
<comments xmlns="http://schemas.openxmlformats.org/spreadsheetml/2006/main">
  <authors>
    <author>Kristina Nilsson</author>
    <author>uvhagen.margareta</author>
  </authors>
  <commentList>
    <comment ref="B35" authorId="0">
      <text>
        <r>
          <rPr>
            <sz val="9"/>
            <color indexed="81"/>
            <rFont val="Tahoma"/>
            <family val="2"/>
          </rPr>
          <t>Vid köp av tjänst/vara från andra svenska lärosäten ska avdrag göras för de indirekta kostnaderna på köpesumman eftersom dessa inte ingår i UUs fördelningsbas för indirekta kostnader.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2" authorId="1">
      <text>
        <r>
          <rPr>
            <b/>
            <sz val="8"/>
            <color indexed="81"/>
            <rFont val="Tahoma"/>
            <family val="2"/>
          </rPr>
          <t>Annan finansiering kan vara ränteintäkter eller överskott från avslutade projekt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4.xml><?xml version="1.0" encoding="utf-8"?>
<comments xmlns="http://schemas.openxmlformats.org/spreadsheetml/2006/main">
  <authors>
    <author>Kristina Nilsson</author>
    <author>uvhagen.margareta</author>
  </authors>
  <commentList>
    <comment ref="B35" authorId="0">
      <text>
        <r>
          <rPr>
            <sz val="9"/>
            <color indexed="81"/>
            <rFont val="Tahoma"/>
            <family val="2"/>
          </rPr>
          <t xml:space="preserve">Vid köp av tjänst/vara från andra svenska lärosäten ska avdrag göras för de indirekta kostnaderna på köpesumman eftersom dessa inte ingår i UUs fördelningsbas för indirekta kostnader.
</t>
        </r>
      </text>
    </comment>
    <comment ref="B62" authorId="1">
      <text>
        <r>
          <rPr>
            <b/>
            <sz val="8"/>
            <color indexed="81"/>
            <rFont val="Tahoma"/>
            <family val="2"/>
          </rPr>
          <t>Annan finansiering kan vara ränteintäkter eller överskott från avslutade projekt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5.xml><?xml version="1.0" encoding="utf-8"?>
<comments xmlns="http://schemas.openxmlformats.org/spreadsheetml/2006/main">
  <authors>
    <author>Kristina Nilsson</author>
    <author>uvhagen.margareta</author>
  </authors>
  <commentList>
    <comment ref="B35" authorId="0">
      <text>
        <r>
          <rPr>
            <sz val="9"/>
            <color indexed="81"/>
            <rFont val="Tahoma"/>
            <family val="2"/>
          </rPr>
          <t>Vid köp av tjänst/vara från andra svenska lärosäten ska avdrag göras för de indirekta kostnaderna på köpesumman eftersom dessa inte ingår i UUs fördelningsbas för indirekta kostnader.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2" authorId="1">
      <text>
        <r>
          <rPr>
            <b/>
            <sz val="8"/>
            <color indexed="81"/>
            <rFont val="Tahoma"/>
            <family val="2"/>
          </rPr>
          <t>Annan finansiering kan vara ränteintäkter eller överskott från avslutade projekt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6.xml><?xml version="1.0" encoding="utf-8"?>
<comments xmlns="http://schemas.openxmlformats.org/spreadsheetml/2006/main">
  <authors>
    <author>Kristina Nilsson</author>
    <author>uvhagen.margareta</author>
  </authors>
  <commentList>
    <comment ref="B35" authorId="0">
      <text>
        <r>
          <rPr>
            <sz val="9"/>
            <color indexed="81"/>
            <rFont val="Tahoma"/>
            <family val="2"/>
          </rPr>
          <t xml:space="preserve">Vid köp av tjänst/vara från andra svenska lärosäten ska avdrag göras för de indirekta kostnaderna på köpesumman eftersom dessa inte ingår i UUs fördelningsbas för indirekta kostnader.
</t>
        </r>
      </text>
    </comment>
    <comment ref="B62" authorId="1">
      <text>
        <r>
          <rPr>
            <b/>
            <sz val="8"/>
            <color indexed="81"/>
            <rFont val="Tahoma"/>
            <family val="2"/>
          </rPr>
          <t>Annan finansiering kan vara ränteintäkter eller överskott från avslutade projekt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7.xml><?xml version="1.0" encoding="utf-8"?>
<comments xmlns="http://schemas.openxmlformats.org/spreadsheetml/2006/main">
  <authors>
    <author>Kristina Nilsson</author>
    <author>uvhagen.margareta</author>
  </authors>
  <commentList>
    <comment ref="B35" authorId="0">
      <text>
        <r>
          <rPr>
            <sz val="9"/>
            <color indexed="81"/>
            <rFont val="Tahoma"/>
            <family val="2"/>
          </rPr>
          <t xml:space="preserve">Vid köp av tjänst/vara från andra svenska lärosäten ska avdrag göras för de indirekta kostnaderna på köpesumman eftersom dessa inte ingår i UUs fördelningsbas för indirekta kostnader.
</t>
        </r>
      </text>
    </comment>
    <comment ref="B62" authorId="1">
      <text>
        <r>
          <rPr>
            <b/>
            <sz val="8"/>
            <color indexed="81"/>
            <rFont val="Tahoma"/>
            <family val="2"/>
          </rPr>
          <t>Annan finansiering kan vara ränteintäkter eller överskott från avslutade projekt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8.xml><?xml version="1.0" encoding="utf-8"?>
<comments xmlns="http://schemas.openxmlformats.org/spreadsheetml/2006/main">
  <authors>
    <author>Kristina Nilsson</author>
    <author>uvhagen.margareta</author>
  </authors>
  <commentList>
    <comment ref="B35" authorId="0">
      <text>
        <r>
          <rPr>
            <sz val="9"/>
            <color indexed="81"/>
            <rFont val="Tahoma"/>
            <family val="2"/>
          </rPr>
          <t xml:space="preserve">Vid köp av tjänst/vara från andra svenska lärosäten ska avdrag göras för de indirekta kostnaderna på köpesumman eftersom dessa inte ingår i UUs fördelningsbas för indirekta kostnader.
</t>
        </r>
      </text>
    </comment>
    <comment ref="B62" authorId="1">
      <text>
        <r>
          <rPr>
            <b/>
            <sz val="8"/>
            <color indexed="81"/>
            <rFont val="Tahoma"/>
            <family val="2"/>
          </rPr>
          <t>Annan finansiering kan vara ränteintäkter eller överskott från avslutade projekt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9.xml><?xml version="1.0" encoding="utf-8"?>
<comments xmlns="http://schemas.openxmlformats.org/spreadsheetml/2006/main">
  <authors>
    <author>Kristina Nilsson</author>
    <author>uvhagen.margareta</author>
  </authors>
  <commentList>
    <comment ref="B35" authorId="0">
      <text>
        <r>
          <rPr>
            <sz val="9"/>
            <color indexed="81"/>
            <rFont val="Tahoma"/>
            <family val="2"/>
          </rPr>
          <t xml:space="preserve">Vid köp av tjänst/vara från andra svenska lärosäten ska avdrag göras för de indirekta kostnaderna på köpesumman eftersom dessa inte ingår i UUs fördelningsbas för indirekta kostnader.
</t>
        </r>
      </text>
    </comment>
    <comment ref="B62" authorId="1">
      <text>
        <r>
          <rPr>
            <b/>
            <sz val="8"/>
            <color indexed="81"/>
            <rFont val="Tahoma"/>
            <family val="2"/>
          </rPr>
          <t>Annan finansiering kan vara ränteintäkter eller överskott från avslutade projekt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Kristina Nilsson</author>
    <author>uvhagen.margareta</author>
  </authors>
  <commentList>
    <comment ref="B35" authorId="0">
      <text>
        <r>
          <rPr>
            <sz val="9"/>
            <color indexed="81"/>
            <rFont val="Tahoma"/>
            <family val="2"/>
          </rPr>
          <t xml:space="preserve">Vid köp av tjänst/vara från andra svenska lärosäten ska avdrag göras för de indirekta kostnaderna på köpesumman eftersom dessa inte ingår i UUs fördelningsbas för indirekta kostnader.
</t>
        </r>
      </text>
    </comment>
    <comment ref="B62" authorId="1">
      <text>
        <r>
          <rPr>
            <b/>
            <sz val="8"/>
            <color indexed="81"/>
            <rFont val="Tahoma"/>
            <family val="2"/>
          </rPr>
          <t>Annan finansiering kan vara ränteintäkter eller överskott från avslutade projekt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0.xml><?xml version="1.0" encoding="utf-8"?>
<comments xmlns="http://schemas.openxmlformats.org/spreadsheetml/2006/main">
  <authors>
    <author>Kristina Nilsson</author>
    <author>uvhagen.margareta</author>
  </authors>
  <commentList>
    <comment ref="B35" authorId="0">
      <text>
        <r>
          <rPr>
            <sz val="9"/>
            <color indexed="81"/>
            <rFont val="Tahoma"/>
            <family val="2"/>
          </rPr>
          <t xml:space="preserve">Vid köp av tjänst/vara från andra svenska lärosäten ska avdrag göras för de indirekta kostnaderna på köpesumman eftersom dessa inte ingår i UUs fördelningsbas för indirekta kostnader.
</t>
        </r>
      </text>
    </comment>
    <comment ref="B62" authorId="1">
      <text>
        <r>
          <rPr>
            <b/>
            <sz val="8"/>
            <color indexed="81"/>
            <rFont val="Tahoma"/>
            <family val="2"/>
          </rPr>
          <t>Annan finansiering kan vara ränteintäkter eller överskott från avslutade projekt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1.xml><?xml version="1.0" encoding="utf-8"?>
<comments xmlns="http://schemas.openxmlformats.org/spreadsheetml/2006/main">
  <authors>
    <author>Kristina Nilsson</author>
    <author>uvhagen.margareta</author>
  </authors>
  <commentList>
    <comment ref="B35" authorId="0">
      <text>
        <r>
          <rPr>
            <sz val="9"/>
            <color indexed="81"/>
            <rFont val="Tahoma"/>
            <family val="2"/>
          </rPr>
          <t xml:space="preserve">Vid köp av tjänst/vara från andra svenska lärosäten ska avdrag göras för de indirekta kostnaderna på köpesumman eftersom dessa inte ingår i UUs fördelningsbas för indirekta kostnader.
</t>
        </r>
      </text>
    </comment>
    <comment ref="B62" authorId="1">
      <text>
        <r>
          <rPr>
            <b/>
            <sz val="8"/>
            <color indexed="81"/>
            <rFont val="Tahoma"/>
            <family val="2"/>
          </rPr>
          <t>Annan finansiering kan vara ränteintäkter eller överskott från avslutade projekt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Kristina Nilsson</author>
    <author>uvhagen.margareta</author>
  </authors>
  <commentList>
    <comment ref="B35" authorId="0">
      <text>
        <r>
          <rPr>
            <sz val="9"/>
            <color indexed="81"/>
            <rFont val="Tahoma"/>
            <family val="2"/>
          </rPr>
          <t xml:space="preserve">Vid köp av tjänst/vara från andra svenska lärosäten ska avdrag göras för de indirekta kostnaderna på köpesumman eftersom dessa inte ingår i UUs fördelningsbas för indirekta kostnader.
</t>
        </r>
      </text>
    </comment>
    <comment ref="B62" authorId="1">
      <text>
        <r>
          <rPr>
            <b/>
            <sz val="8"/>
            <color indexed="81"/>
            <rFont val="Tahoma"/>
            <family val="2"/>
          </rPr>
          <t>Annan finansiering kan vara ränteintäkter eller överskott från avslutade projekt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Kristina Nilsson</author>
    <author>uvhagen.margareta</author>
  </authors>
  <commentList>
    <comment ref="B35" author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Vid köp av tjänst/vara från andra svenska lärosäten ska avdrag göras för de indirekta kostnaderna på köpesumman eftersom dessa inte ingår i UUs fördelningsbas för indirekta kostnader.
</t>
        </r>
      </text>
    </comment>
    <comment ref="B62" authorId="1">
      <text>
        <r>
          <rPr>
            <b/>
            <sz val="8"/>
            <color indexed="81"/>
            <rFont val="Tahoma"/>
            <family val="2"/>
          </rPr>
          <t>Annan finansiering kan vara ränteintäkter eller överskott från avslutade projekt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Kristina Nilsson</author>
    <author>uvhagen.margareta</author>
  </authors>
  <commentList>
    <comment ref="B35" authorId="0">
      <text>
        <r>
          <rPr>
            <sz val="9"/>
            <color indexed="81"/>
            <rFont val="Tahoma"/>
            <family val="2"/>
          </rPr>
          <t xml:space="preserve">
Vid köp av tjänst/vara från andra svenska lärosäten ska avdrag göras för de indirekta kostnaderna på köpesumman eftersom dessa inte ingår i UUs fördelningsbas för indirekta kostnader.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2" authorId="1">
      <text>
        <r>
          <rPr>
            <b/>
            <sz val="8"/>
            <color indexed="81"/>
            <rFont val="Tahoma"/>
            <family val="2"/>
          </rPr>
          <t>Annan finansiering kan vara ränteintäkter eller överskott från avslutade projekt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Kristina Nilsson</author>
    <author>uvhagen.margareta</author>
  </authors>
  <commentList>
    <comment ref="B35" authorId="0">
      <text>
        <r>
          <rPr>
            <sz val="9"/>
            <color indexed="81"/>
            <rFont val="Tahoma"/>
            <family val="2"/>
          </rPr>
          <t xml:space="preserve">
Vid köp av tjänst/vara från andra svenska lärosäten ska avdrag göras för de indirekta kostnaderna på köpesumman eftersom dessa inte ingår i UUs fördelningsbas för indirekta kostnader.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2" authorId="1">
      <text>
        <r>
          <rPr>
            <b/>
            <sz val="8"/>
            <color indexed="81"/>
            <rFont val="Tahoma"/>
            <family val="2"/>
          </rPr>
          <t>Annan finansiering kan vara ränteintäkter eller överskott från avslutade projekt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Kristina Nilsson</author>
    <author>uvhagen.margareta</author>
  </authors>
  <commentList>
    <comment ref="B35" authorId="0">
      <text>
        <r>
          <rPr>
            <sz val="9"/>
            <color indexed="81"/>
            <rFont val="Tahoma"/>
            <family val="2"/>
          </rPr>
          <t xml:space="preserve">
Vid köp av tjänst/vara från andra svenska lärosäten ska avdrag göras för de indirekta kostnaderna på köpesumman eftersom dessa inte ingår i UUs fördelningsbas för indirekta kostnader.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2" authorId="1">
      <text>
        <r>
          <rPr>
            <b/>
            <sz val="8"/>
            <color indexed="81"/>
            <rFont val="Tahoma"/>
            <family val="2"/>
          </rPr>
          <t>Annan finansiering kan vara ränteintäkter eller överskott från avslutade projekt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Kristina Nilsson</author>
    <author>uvhagen.margareta</author>
  </authors>
  <commentList>
    <comment ref="B35" authorId="0">
      <text>
        <r>
          <rPr>
            <sz val="9"/>
            <color indexed="81"/>
            <rFont val="Tahoma"/>
            <family val="2"/>
          </rPr>
          <t xml:space="preserve">
Vid köp av tjänst/vara från andra svenska lärosäten ska avdrag göras för de indirekta kostnaderna på köpesumman eftersom dessa inte ingår i UUs fördelningsbas för indirekta kostnader.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2" authorId="1">
      <text>
        <r>
          <rPr>
            <b/>
            <sz val="8"/>
            <color indexed="81"/>
            <rFont val="Tahoma"/>
            <family val="2"/>
          </rPr>
          <t>Annan finansiering kan vara ränteintäkter eller överskott från avslutade projekt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<sst xmlns="http://schemas.openxmlformats.org/spreadsheetml/2006/main" count="2358" uniqueCount="95">
  <si>
    <t>Indirekta kostnader</t>
  </si>
  <si>
    <t>Projektledare</t>
  </si>
  <si>
    <t>Summa direkta kostnader</t>
  </si>
  <si>
    <t>Summa projektkostnader</t>
  </si>
  <si>
    <t>Utrustning/avskrivningar</t>
  </si>
  <si>
    <t>Summa projektfinansiering</t>
  </si>
  <si>
    <t>Universitetet, medfinansiering</t>
  </si>
  <si>
    <t>Finansiering</t>
  </si>
  <si>
    <t>Övriga personalkostnader</t>
  </si>
  <si>
    <t>Fördelningsbas (enligt finansiärens villkor)</t>
  </si>
  <si>
    <t>Summa fördelningsbas</t>
  </si>
  <si>
    <t>%-sats</t>
  </si>
  <si>
    <t>Övriga driftkostnader</t>
  </si>
  <si>
    <t>Löner inkl lönebikostnader (LBK)</t>
  </si>
  <si>
    <t>Bidragsgivare/finansiär:</t>
  </si>
  <si>
    <r>
      <t xml:space="preserve">Kontraktsbelopp </t>
    </r>
    <r>
      <rPr>
        <sz val="10"/>
        <rFont val="Arial"/>
        <family val="2"/>
      </rPr>
      <t>(inkl indirekta kostnader):</t>
    </r>
  </si>
  <si>
    <t>Utbildningsbidrag</t>
  </si>
  <si>
    <t>Reparation o underhåll mm</t>
  </si>
  <si>
    <t>Resor, representation etc.</t>
  </si>
  <si>
    <t>Inköp av varor</t>
  </si>
  <si>
    <t>Köp av tjänster</t>
  </si>
  <si>
    <t>Avskrivningar/anskaffningskostnad utrustning</t>
  </si>
  <si>
    <t>S:a personalkostnader</t>
  </si>
  <si>
    <t>Personalkostnader</t>
  </si>
  <si>
    <t>S:a övriga driftkostnader</t>
  </si>
  <si>
    <t>Annan finansiering till indir kostn/lokalkostn</t>
  </si>
  <si>
    <t>Flik</t>
  </si>
  <si>
    <t>Bidragsgivare</t>
  </si>
  <si>
    <t>Beräkning av den externa finansiärens bidrag till indirekta kostnader &amp; lokalkostnader</t>
  </si>
  <si>
    <t>Projektnr i RD</t>
  </si>
  <si>
    <t xml:space="preserve">  &amp; beräkning av medfinansiering av indirekta kostnader och lokalkostnader (procentpåslag eller faktisk kostnad)</t>
  </si>
  <si>
    <t>%-sats fördeln LTK</t>
  </si>
  <si>
    <t>Prestation</t>
  </si>
  <si>
    <t>Prest</t>
  </si>
  <si>
    <r>
      <t xml:space="preserve">Kontaktets löptid </t>
    </r>
    <r>
      <rPr>
        <sz val="10"/>
        <rFont val="Arial"/>
        <family val="2"/>
      </rPr>
      <t>(fr.o.m. ÅÅMM - t.o.m. ÅÅMM):</t>
    </r>
  </si>
  <si>
    <t>Stipendier</t>
  </si>
  <si>
    <t>Beviljat pålägg, procent eller belopp</t>
  </si>
  <si>
    <t>belopp</t>
  </si>
  <si>
    <t>S:a extern finansiering till indirekta&amp;lokalkostn</t>
  </si>
  <si>
    <t>Org</t>
  </si>
  <si>
    <t>medfin procent</t>
  </si>
  <si>
    <t>medfin lokaler</t>
  </si>
  <si>
    <t>medfin totalt</t>
  </si>
  <si>
    <t>Anm</t>
  </si>
  <si>
    <t>Bidragsgivare/finansiärer</t>
  </si>
  <si>
    <t xml:space="preserve">  &amp; beräkning av medfinansiering av indirekta kostnader och lokalkostnader </t>
  </si>
  <si>
    <t xml:space="preserve">Totala projektkostnader </t>
  </si>
  <si>
    <t>Projektgrupp(er):</t>
  </si>
  <si>
    <t>Alternativt infogas belopp enligt kontraktet.</t>
  </si>
  <si>
    <t>enl ovan förs in för de kostnadsslag finansiären använder som bas för beräkning av indirekta kostn.)</t>
  </si>
  <si>
    <t xml:space="preserve">Projektkostnader </t>
  </si>
  <si>
    <r>
      <t xml:space="preserve">Indirekta kostnader </t>
    </r>
    <r>
      <rPr>
        <sz val="8"/>
        <rFont val="Arial"/>
        <family val="2"/>
      </rPr>
      <t>(och lokalkostn om %-påslag)</t>
    </r>
  </si>
  <si>
    <t>Lönekostnader inkl LBK</t>
  </si>
  <si>
    <t>Kommentarer:</t>
  </si>
  <si>
    <t xml:space="preserve"> Projektbudget</t>
  </si>
  <si>
    <t>Inst %-sats 
enl RD</t>
  </si>
  <si>
    <t>Finansiärens bidrag totalt</t>
  </si>
  <si>
    <t>Annan finansiering</t>
  </si>
  <si>
    <t>Behov av medfin UU indir om lokaler %</t>
  </si>
  <si>
    <t>Behov av medfin UU lokaler procent</t>
  </si>
  <si>
    <t>Behov av medfin UU lokaler faktisk kostnad</t>
  </si>
  <si>
    <t>Medfin UU indir+lokal totalt om procent</t>
  </si>
  <si>
    <t>Medfin indir UU om lokal faktisk kostn</t>
  </si>
  <si>
    <t xml:space="preserve">Medfin lokal faktisk kostnad UU </t>
  </si>
  <si>
    <t>Fördelningsbas UU</t>
  </si>
  <si>
    <t>Medfin indir+ lokal%</t>
  </si>
  <si>
    <t>Medfinansiering UU med anslag</t>
  </si>
  <si>
    <t>Kommentarer</t>
  </si>
  <si>
    <t>År 201X</t>
  </si>
  <si>
    <t>Översikt projektbudgetar</t>
  </si>
  <si>
    <t>KDB-nummer</t>
  </si>
  <si>
    <t>Inst %-sats enl RD</t>
  </si>
  <si>
    <t>KDB-nr</t>
  </si>
  <si>
    <t>Behov av medfin UU indir om lokaler faktisk kostnad</t>
  </si>
  <si>
    <t>Medfin indir vid lokaler i belopp</t>
  </si>
  <si>
    <t>Finansiärens bidrag till indir %</t>
  </si>
  <si>
    <t>Finansiärens bidrag till indir belopp</t>
  </si>
  <si>
    <t>Finansiärens bidrag till lokaler %</t>
  </si>
  <si>
    <t>Finansiärens bidrag till lokaler belopp</t>
  </si>
  <si>
    <t>Projekt</t>
  </si>
  <si>
    <t>Projektet har medfinansierats tidigare (ja/nej):</t>
  </si>
  <si>
    <t>Kontrakt frånÅÅMM</t>
  </si>
  <si>
    <t>Kontrakt tillÅÅMM</t>
  </si>
  <si>
    <t>frånÅÅMM</t>
  </si>
  <si>
    <t>tillÅÅMM</t>
  </si>
  <si>
    <r>
      <t>Period som omfattas innevarande år</t>
    </r>
    <r>
      <rPr>
        <sz val="10"/>
        <rFont val="Arial Narrow"/>
        <family val="2"/>
      </rPr>
      <t xml:space="preserve"> </t>
    </r>
    <r>
      <rPr>
        <sz val="9"/>
        <rFont val="Arial Narrow"/>
        <family val="2"/>
      </rPr>
      <t>(ÅÅMM-ÅÅMM)</t>
    </r>
    <r>
      <rPr>
        <sz val="10"/>
        <rFont val="Arial Narrow"/>
        <family val="2"/>
      </rPr>
      <t>:</t>
    </r>
  </si>
  <si>
    <t>Lokaltjänstkostnader, faktiskt belopp</t>
  </si>
  <si>
    <t>Lokaltjänstkostnader, procentpåslag</t>
  </si>
  <si>
    <t>Övriga kostnader för lokaler</t>
  </si>
  <si>
    <t>Justering för handel med andra lärosäten</t>
  </si>
  <si>
    <t>Driftkostnader inkl övriga kostnader för lokaler</t>
  </si>
  <si>
    <r>
      <t>Beräkning görs enligt kontraktets aktuella procentpålägg</t>
    </r>
    <r>
      <rPr>
        <u/>
        <sz val="10"/>
        <rFont val="Arial"/>
        <family val="2"/>
      </rPr>
      <t xml:space="preserve"> och fördelningsbas.</t>
    </r>
    <r>
      <rPr>
        <sz val="9"/>
        <rFont val="Arial"/>
        <family val="2"/>
      </rPr>
      <t xml:space="preserve"> (</t>
    </r>
    <r>
      <rPr>
        <i/>
        <sz val="9"/>
        <rFont val="Arial"/>
        <family val="2"/>
      </rPr>
      <t>Budgeterade kostn.</t>
    </r>
  </si>
  <si>
    <t>Lokaltjänstkostnader</t>
  </si>
  <si>
    <t>Bidragsgivare/finansiär totalt</t>
  </si>
  <si>
    <r>
      <t xml:space="preserve">Lokalkostnader </t>
    </r>
    <r>
      <rPr>
        <sz val="8"/>
        <rFont val="Arial"/>
        <family val="2"/>
      </rPr>
      <t>(om fördelning med faktiskt belopp)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</si>
</sst>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  <family val="2"/>
    </font>
    <font>
      <b/>
      <sz val="10.5"/>
      <name val="Arial"/>
      <family val="2"/>
    </font>
    <font>
      <b/>
      <i/>
      <sz val="10.5"/>
      <name val="Arial"/>
      <family val="2"/>
    </font>
    <font>
      <sz val="8"/>
      <color indexed="12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i/>
      <sz val="9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rgb="FFD7FFA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4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4" fillId="0" borderId="0" xfId="0" applyFont="1" applyBorder="1"/>
    <xf numFmtId="0" fontId="3" fillId="0" borderId="0" xfId="0" applyFont="1" applyBorder="1"/>
    <xf numFmtId="0" fontId="5" fillId="0" borderId="0" xfId="0" applyFont="1"/>
    <xf numFmtId="3" fontId="3" fillId="0" borderId="0" xfId="0" applyNumberFormat="1" applyFont="1" applyBorder="1"/>
    <xf numFmtId="3" fontId="3" fillId="0" borderId="2" xfId="0" applyNumberFormat="1" applyFont="1" applyBorder="1"/>
    <xf numFmtId="0" fontId="1" fillId="0" borderId="0" xfId="0" applyFont="1" applyFill="1"/>
    <xf numFmtId="0" fontId="3" fillId="0" borderId="0" xfId="0" applyFont="1" applyFill="1" applyBorder="1"/>
    <xf numFmtId="0" fontId="2" fillId="0" borderId="0" xfId="0" applyFont="1" applyBorder="1"/>
    <xf numFmtId="0" fontId="6" fillId="0" borderId="0" xfId="0" applyFont="1"/>
    <xf numFmtId="0" fontId="8" fillId="0" borderId="0" xfId="0" applyFont="1"/>
    <xf numFmtId="0" fontId="1" fillId="0" borderId="0" xfId="0" applyFont="1" applyBorder="1"/>
    <xf numFmtId="0" fontId="5" fillId="0" borderId="0" xfId="0" applyFont="1" applyBorder="1"/>
    <xf numFmtId="0" fontId="3" fillId="0" borderId="3" xfId="0" applyFont="1" applyBorder="1"/>
    <xf numFmtId="0" fontId="4" fillId="0" borderId="1" xfId="0" applyFont="1" applyFill="1" applyBorder="1"/>
    <xf numFmtId="0" fontId="3" fillId="0" borderId="1" xfId="0" applyFont="1" applyFill="1" applyBorder="1"/>
    <xf numFmtId="3" fontId="4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1" xfId="0" applyNumberFormat="1" applyFont="1" applyFill="1" applyBorder="1" applyAlignment="1">
      <alignment horizontal="left"/>
    </xf>
    <xf numFmtId="0" fontId="4" fillId="0" borderId="0" xfId="0" applyFont="1" applyFill="1" applyBorder="1"/>
    <xf numFmtId="0" fontId="3" fillId="0" borderId="5" xfId="0" applyFont="1" applyBorder="1"/>
    <xf numFmtId="0" fontId="4" fillId="0" borderId="0" xfId="0" applyNumberFormat="1" applyFont="1" applyFill="1" applyBorder="1" applyAlignment="1">
      <alignment horizontal="left"/>
    </xf>
    <xf numFmtId="0" fontId="4" fillId="0" borderId="1" xfId="0" applyFont="1" applyBorder="1"/>
    <xf numFmtId="0" fontId="4" fillId="0" borderId="6" xfId="0" applyFont="1" applyBorder="1"/>
    <xf numFmtId="0" fontId="5" fillId="0" borderId="1" xfId="0" applyFont="1" applyBorder="1"/>
    <xf numFmtId="0" fontId="8" fillId="0" borderId="1" xfId="0" applyFont="1" applyBorder="1"/>
    <xf numFmtId="3" fontId="4" fillId="0" borderId="0" xfId="0" applyNumberFormat="1" applyFont="1" applyBorder="1"/>
    <xf numFmtId="3" fontId="4" fillId="0" borderId="7" xfId="0" applyNumberFormat="1" applyFont="1" applyFill="1" applyBorder="1" applyAlignment="1">
      <alignment horizontal="right"/>
    </xf>
    <xf numFmtId="0" fontId="3" fillId="0" borderId="8" xfId="0" applyFont="1" applyFill="1" applyBorder="1"/>
    <xf numFmtId="0" fontId="3" fillId="0" borderId="2" xfId="0" applyFont="1" applyFill="1" applyBorder="1"/>
    <xf numFmtId="0" fontId="13" fillId="0" borderId="0" xfId="0" applyFont="1" applyBorder="1"/>
    <xf numFmtId="0" fontId="1" fillId="0" borderId="5" xfId="0" applyFont="1" applyBorder="1"/>
    <xf numFmtId="0" fontId="1" fillId="0" borderId="9" xfId="0" applyFont="1" applyBorder="1"/>
    <xf numFmtId="0" fontId="1" fillId="0" borderId="1" xfId="0" applyFont="1" applyBorder="1"/>
    <xf numFmtId="3" fontId="1" fillId="0" borderId="0" xfId="0" applyNumberFormat="1" applyFont="1" applyBorder="1" applyProtection="1"/>
    <xf numFmtId="3" fontId="1" fillId="0" borderId="0" xfId="0" applyNumberFormat="1" applyFont="1" applyFill="1" applyBorder="1"/>
    <xf numFmtId="3" fontId="1" fillId="0" borderId="0" xfId="0" applyNumberFormat="1" applyFont="1" applyBorder="1"/>
    <xf numFmtId="3" fontId="1" fillId="0" borderId="2" xfId="0" applyNumberFormat="1" applyFont="1" applyBorder="1"/>
    <xf numFmtId="0" fontId="1" fillId="0" borderId="8" xfId="0" applyFont="1" applyBorder="1"/>
    <xf numFmtId="0" fontId="1" fillId="0" borderId="2" xfId="0" applyFont="1" applyBorder="1"/>
    <xf numFmtId="3" fontId="1" fillId="0" borderId="5" xfId="0" applyNumberFormat="1" applyFont="1" applyBorder="1"/>
    <xf numFmtId="0" fontId="0" fillId="0" borderId="0" xfId="0" applyAlignment="1">
      <alignment horizontal="center"/>
    </xf>
    <xf numFmtId="49" fontId="0" fillId="0" borderId="0" xfId="0" applyNumberFormat="1"/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3" fillId="0" borderId="2" xfId="0" applyFont="1" applyBorder="1"/>
    <xf numFmtId="3" fontId="16" fillId="0" borderId="0" xfId="0" applyNumberFormat="1" applyFont="1" applyFill="1" applyBorder="1"/>
    <xf numFmtId="0" fontId="0" fillId="0" borderId="0" xfId="0" applyNumberFormat="1" applyAlignment="1">
      <alignment horizontal="center"/>
    </xf>
    <xf numFmtId="3" fontId="1" fillId="0" borderId="0" xfId="0" applyNumberFormat="1" applyFont="1" applyFill="1" applyBorder="1" applyProtection="1"/>
    <xf numFmtId="3" fontId="4" fillId="0" borderId="6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3" fontId="4" fillId="0" borderId="6" xfId="0" applyNumberFormat="1" applyFont="1" applyFill="1" applyBorder="1" applyAlignment="1">
      <alignment horizontal="right"/>
    </xf>
    <xf numFmtId="3" fontId="3" fillId="0" borderId="2" xfId="0" applyNumberFormat="1" applyFont="1" applyFill="1" applyBorder="1"/>
    <xf numFmtId="3" fontId="3" fillId="0" borderId="11" xfId="0" applyNumberFormat="1" applyFont="1" applyFill="1" applyBorder="1"/>
    <xf numFmtId="3" fontId="1" fillId="0" borderId="6" xfId="0" applyNumberFormat="1" applyFont="1" applyFill="1" applyBorder="1" applyProtection="1"/>
    <xf numFmtId="3" fontId="4" fillId="0" borderId="5" xfId="0" applyNumberFormat="1" applyFont="1" applyFill="1" applyBorder="1" applyAlignment="1">
      <alignment horizontal="center"/>
    </xf>
    <xf numFmtId="3" fontId="4" fillId="0" borderId="2" xfId="0" applyNumberFormat="1" applyFont="1" applyFill="1" applyBorder="1"/>
    <xf numFmtId="3" fontId="4" fillId="0" borderId="11" xfId="0" applyNumberFormat="1" applyFont="1" applyFill="1" applyBorder="1"/>
    <xf numFmtId="164" fontId="1" fillId="0" borderId="5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/>
    </xf>
    <xf numFmtId="0" fontId="3" fillId="0" borderId="5" xfId="0" applyFont="1" applyBorder="1" applyProtection="1"/>
    <xf numFmtId="3" fontId="3" fillId="0" borderId="0" xfId="0" applyNumberFormat="1" applyFont="1" applyFill="1" applyBorder="1" applyProtection="1"/>
    <xf numFmtId="3" fontId="3" fillId="0" borderId="6" xfId="0" applyNumberFormat="1" applyFont="1" applyFill="1" applyBorder="1" applyProtection="1"/>
    <xf numFmtId="0" fontId="0" fillId="0" borderId="0" xfId="0" applyNumberFormat="1"/>
    <xf numFmtId="3" fontId="1" fillId="0" borderId="9" xfId="0" applyNumberFormat="1" applyFont="1" applyFill="1" applyBorder="1" applyProtection="1"/>
    <xf numFmtId="0" fontId="1" fillId="0" borderId="6" xfId="0" applyFont="1" applyFill="1" applyBorder="1" applyProtection="1"/>
    <xf numFmtId="3" fontId="1" fillId="0" borderId="2" xfId="0" applyNumberFormat="1" applyFont="1" applyBorder="1" applyProtection="1"/>
    <xf numFmtId="0" fontId="1" fillId="0" borderId="11" xfId="0" applyFont="1" applyBorder="1" applyProtection="1"/>
    <xf numFmtId="0" fontId="1" fillId="0" borderId="6" xfId="0" applyFont="1" applyFill="1" applyBorder="1"/>
    <xf numFmtId="0" fontId="0" fillId="0" borderId="0" xfId="0" applyNumberFormat="1" applyAlignment="1"/>
    <xf numFmtId="3" fontId="4" fillId="0" borderId="0" xfId="0" applyNumberFormat="1" applyFont="1" applyFill="1" applyBorder="1" applyProtection="1"/>
    <xf numFmtId="3" fontId="4" fillId="0" borderId="6" xfId="0" applyNumberFormat="1" applyFont="1" applyFill="1" applyBorder="1" applyProtection="1"/>
    <xf numFmtId="3" fontId="1" fillId="0" borderId="2" xfId="0" applyNumberFormat="1" applyFont="1" applyFill="1" applyBorder="1" applyProtection="1"/>
    <xf numFmtId="0" fontId="3" fillId="0" borderId="0" xfId="0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center"/>
    </xf>
    <xf numFmtId="0" fontId="18" fillId="0" borderId="0" xfId="0" applyFont="1" applyBorder="1"/>
    <xf numFmtId="0" fontId="18" fillId="0" borderId="0" xfId="0" applyFont="1" applyFill="1" applyBorder="1"/>
    <xf numFmtId="0" fontId="17" fillId="0" borderId="6" xfId="0" applyFont="1" applyFill="1" applyBorder="1" applyAlignment="1">
      <alignment horizontal="center"/>
    </xf>
    <xf numFmtId="3" fontId="3" fillId="0" borderId="0" xfId="0" applyNumberFormat="1" applyFont="1" applyBorder="1" applyProtection="1"/>
    <xf numFmtId="3" fontId="4" fillId="0" borderId="0" xfId="0" applyNumberFormat="1" applyFont="1" applyBorder="1" applyProtection="1"/>
    <xf numFmtId="0" fontId="6" fillId="0" borderId="0" xfId="0" applyFont="1" applyBorder="1" applyProtection="1"/>
    <xf numFmtId="0" fontId="1" fillId="0" borderId="0" xfId="0" applyFont="1" applyFill="1" applyProtection="1"/>
    <xf numFmtId="0" fontId="6" fillId="0" borderId="0" xfId="0" applyFont="1" applyProtection="1"/>
    <xf numFmtId="0" fontId="3" fillId="0" borderId="0" xfId="0" applyFont="1" applyBorder="1" applyProtection="1"/>
    <xf numFmtId="0" fontId="8" fillId="0" borderId="0" xfId="0" applyFont="1" applyProtection="1"/>
    <xf numFmtId="0" fontId="4" fillId="0" borderId="0" xfId="0" applyFont="1" applyProtection="1"/>
    <xf numFmtId="0" fontId="2" fillId="0" borderId="0" xfId="0" applyFont="1" applyBorder="1" applyProtection="1"/>
    <xf numFmtId="0" fontId="1" fillId="0" borderId="0" xfId="0" applyFont="1" applyProtection="1"/>
    <xf numFmtId="0" fontId="1" fillId="0" borderId="0" xfId="0" applyFont="1" applyBorder="1" applyAlignment="1" applyProtection="1">
      <alignment vertical="center"/>
    </xf>
    <xf numFmtId="0" fontId="15" fillId="0" borderId="4" xfId="0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3" fontId="1" fillId="0" borderId="0" xfId="0" applyNumberFormat="1" applyFont="1" applyFill="1" applyBorder="1" applyAlignment="1" applyProtection="1"/>
    <xf numFmtId="0" fontId="15" fillId="0" borderId="0" xfId="0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3" fillId="0" borderId="0" xfId="0" applyFont="1" applyBorder="1" applyProtection="1"/>
    <xf numFmtId="0" fontId="1" fillId="0" borderId="0" xfId="0" applyFont="1" applyBorder="1" applyProtection="1"/>
    <xf numFmtId="0" fontId="3" fillId="0" borderId="3" xfId="0" applyFont="1" applyBorder="1" applyProtection="1"/>
    <xf numFmtId="0" fontId="1" fillId="0" borderId="5" xfId="0" applyFont="1" applyBorder="1" applyProtection="1"/>
    <xf numFmtId="0" fontId="1" fillId="0" borderId="1" xfId="0" applyFont="1" applyBorder="1" applyProtection="1"/>
    <xf numFmtId="0" fontId="3" fillId="0" borderId="1" xfId="0" applyFont="1" applyBorder="1" applyProtection="1"/>
    <xf numFmtId="0" fontId="4" fillId="0" borderId="1" xfId="0" applyFont="1" applyBorder="1" applyProtection="1"/>
    <xf numFmtId="0" fontId="3" fillId="0" borderId="1" xfId="0" applyFont="1" applyFill="1" applyBorder="1" applyProtection="1"/>
    <xf numFmtId="0" fontId="1" fillId="0" borderId="8" xfId="0" applyFont="1" applyBorder="1" applyProtection="1"/>
    <xf numFmtId="3" fontId="4" fillId="0" borderId="9" xfId="0" applyNumberFormat="1" applyFont="1" applyFill="1" applyBorder="1" applyAlignment="1" applyProtection="1">
      <alignment horizontal="center"/>
    </xf>
    <xf numFmtId="0" fontId="3" fillId="0" borderId="0" xfId="0" applyFont="1" applyProtection="1"/>
    <xf numFmtId="0" fontId="4" fillId="0" borderId="1" xfId="0" applyNumberFormat="1" applyFont="1" applyFill="1" applyBorder="1" applyAlignment="1" applyProtection="1">
      <alignment horizontal="left"/>
    </xf>
    <xf numFmtId="0" fontId="4" fillId="0" borderId="1" xfId="0" applyFont="1" applyFill="1" applyBorder="1" applyProtection="1"/>
    <xf numFmtId="0" fontId="3" fillId="0" borderId="8" xfId="0" applyFont="1" applyFill="1" applyBorder="1" applyProtection="1"/>
    <xf numFmtId="3" fontId="3" fillId="0" borderId="2" xfId="0" applyNumberFormat="1" applyFont="1" applyBorder="1" applyProtection="1"/>
    <xf numFmtId="3" fontId="4" fillId="0" borderId="11" xfId="0" applyNumberFormat="1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Border="1" applyProtection="1"/>
    <xf numFmtId="0" fontId="5" fillId="0" borderId="0" xfId="0" applyFont="1" applyProtection="1"/>
    <xf numFmtId="3" fontId="1" fillId="0" borderId="0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 wrapText="1"/>
    </xf>
    <xf numFmtId="164" fontId="1" fillId="0" borderId="12" xfId="0" applyNumberFormat="1" applyFont="1" applyFill="1" applyBorder="1" applyAlignment="1" applyProtection="1">
      <alignment horizontal="center" vertical="center"/>
    </xf>
    <xf numFmtId="164" fontId="1" fillId="0" borderId="4" xfId="0" applyNumberFormat="1" applyFont="1" applyFill="1" applyBorder="1" applyAlignment="1" applyProtection="1">
      <alignment horizontal="center" vertical="center"/>
    </xf>
    <xf numFmtId="3" fontId="16" fillId="0" borderId="0" xfId="0" applyNumberFormat="1" applyFont="1" applyFill="1" applyBorder="1" applyProtection="1"/>
    <xf numFmtId="0" fontId="1" fillId="0" borderId="2" xfId="0" applyFont="1" applyBorder="1" applyProtection="1"/>
    <xf numFmtId="3" fontId="1" fillId="0" borderId="5" xfId="0" applyNumberFormat="1" applyFont="1" applyBorder="1" applyProtection="1"/>
    <xf numFmtId="0" fontId="1" fillId="0" borderId="9" xfId="0" applyFont="1" applyBorder="1" applyProtection="1"/>
    <xf numFmtId="0" fontId="4" fillId="0" borderId="0" xfId="0" applyFont="1" applyBorder="1" applyProtection="1"/>
    <xf numFmtId="0" fontId="4" fillId="0" borderId="6" xfId="0" applyFont="1" applyBorder="1" applyProtection="1"/>
    <xf numFmtId="0" fontId="8" fillId="0" borderId="1" xfId="0" applyFont="1" applyBorder="1" applyProtection="1"/>
    <xf numFmtId="3" fontId="3" fillId="0" borderId="0" xfId="0" applyNumberFormat="1" applyFont="1" applyFill="1" applyBorder="1" applyAlignment="1" applyProtection="1">
      <alignment horizontal="center"/>
    </xf>
    <xf numFmtId="0" fontId="5" fillId="0" borderId="1" xfId="0" applyFont="1" applyBorder="1" applyProtection="1"/>
    <xf numFmtId="3" fontId="17" fillId="0" borderId="0" xfId="0" applyNumberFormat="1" applyFont="1" applyFill="1" applyBorder="1" applyAlignment="1" applyProtection="1">
      <alignment horizontal="center"/>
    </xf>
    <xf numFmtId="0" fontId="18" fillId="0" borderId="0" xfId="0" applyFont="1" applyBorder="1" applyProtection="1"/>
    <xf numFmtId="0" fontId="18" fillId="0" borderId="0" xfId="0" applyFont="1" applyFill="1" applyBorder="1" applyProtection="1"/>
    <xf numFmtId="0" fontId="17" fillId="0" borderId="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3" fontId="4" fillId="0" borderId="4" xfId="0" applyNumberFormat="1" applyFont="1" applyFill="1" applyBorder="1" applyAlignment="1" applyProtection="1">
      <alignment horizontal="right"/>
    </xf>
    <xf numFmtId="3" fontId="4" fillId="0" borderId="0" xfId="0" applyNumberFormat="1" applyFont="1" applyFill="1" applyBorder="1" applyAlignment="1" applyProtection="1">
      <alignment horizontal="right"/>
    </xf>
    <xf numFmtId="3" fontId="4" fillId="0" borderId="7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right"/>
    </xf>
    <xf numFmtId="3" fontId="4" fillId="0" borderId="6" xfId="0" applyNumberFormat="1" applyFont="1" applyFill="1" applyBorder="1" applyAlignment="1" applyProtection="1">
      <alignment horizontal="right"/>
    </xf>
    <xf numFmtId="0" fontId="3" fillId="0" borderId="2" xfId="0" applyFont="1" applyBorder="1" applyProtection="1"/>
    <xf numFmtId="3" fontId="3" fillId="0" borderId="2" xfId="0" applyNumberFormat="1" applyFont="1" applyFill="1" applyBorder="1" applyProtection="1"/>
    <xf numFmtId="3" fontId="3" fillId="0" borderId="11" xfId="0" applyNumberFormat="1" applyFont="1" applyFill="1" applyBorder="1" applyProtection="1"/>
    <xf numFmtId="3" fontId="4" fillId="0" borderId="5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Protection="1"/>
    <xf numFmtId="0" fontId="3" fillId="0" borderId="2" xfId="0" applyFont="1" applyFill="1" applyBorder="1" applyProtection="1"/>
    <xf numFmtId="3" fontId="4" fillId="0" borderId="2" xfId="0" applyNumberFormat="1" applyFont="1" applyFill="1" applyBorder="1" applyProtection="1"/>
    <xf numFmtId="0" fontId="8" fillId="0" borderId="0" xfId="0" applyFont="1" applyFill="1" applyBorder="1" applyAlignment="1" applyProtection="1">
      <alignment vertical="center"/>
    </xf>
    <xf numFmtId="3" fontId="1" fillId="0" borderId="0" xfId="0" applyNumberFormat="1" applyFont="1" applyAlignment="1" applyProtection="1">
      <alignment horizontal="center"/>
    </xf>
    <xf numFmtId="3" fontId="1" fillId="0" borderId="0" xfId="0" applyNumberFormat="1" applyFont="1" applyProtection="1"/>
    <xf numFmtId="164" fontId="1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 wrapText="1"/>
    </xf>
    <xf numFmtId="3" fontId="1" fillId="0" borderId="0" xfId="0" applyNumberFormat="1" applyFont="1" applyBorder="1" applyAlignment="1" applyProtection="1">
      <alignment vertical="center"/>
    </xf>
    <xf numFmtId="0" fontId="1" fillId="0" borderId="0" xfId="0" applyFont="1" applyFill="1" applyBorder="1" applyProtection="1"/>
    <xf numFmtId="164" fontId="1" fillId="0" borderId="0" xfId="0" applyNumberFormat="1" applyFont="1" applyBorder="1" applyProtection="1"/>
    <xf numFmtId="0" fontId="8" fillId="0" borderId="0" xfId="0" applyFont="1" applyFill="1" applyBorder="1" applyProtection="1"/>
    <xf numFmtId="164" fontId="4" fillId="0" borderId="0" xfId="0" applyNumberFormat="1" applyFont="1" applyProtection="1"/>
    <xf numFmtId="0" fontId="0" fillId="0" borderId="0" xfId="0" applyProtection="1">
      <protection locked="0"/>
    </xf>
    <xf numFmtId="49" fontId="0" fillId="0" borderId="0" xfId="0" applyNumberFormat="1" applyFill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right"/>
      <protection locked="0"/>
    </xf>
    <xf numFmtId="49" fontId="3" fillId="0" borderId="5" xfId="0" applyNumberFormat="1" applyFont="1" applyFill="1" applyBorder="1" applyAlignment="1">
      <alignment horizontal="right"/>
    </xf>
    <xf numFmtId="49" fontId="3" fillId="0" borderId="5" xfId="0" applyNumberFormat="1" applyFont="1" applyFill="1" applyBorder="1" applyAlignment="1" applyProtection="1">
      <alignment horizontal="right"/>
    </xf>
    <xf numFmtId="0" fontId="3" fillId="0" borderId="0" xfId="0" applyFont="1" applyFill="1" applyProtection="1"/>
    <xf numFmtId="0" fontId="5" fillId="0" borderId="0" xfId="0" applyFont="1" applyFill="1" applyBorder="1" applyProtection="1"/>
    <xf numFmtId="3" fontId="8" fillId="0" borderId="0" xfId="0" applyNumberFormat="1" applyFont="1" applyBorder="1" applyProtection="1"/>
    <xf numFmtId="3" fontId="5" fillId="0" borderId="0" xfId="0" applyNumberFormat="1" applyFont="1" applyBorder="1" applyProtection="1"/>
    <xf numFmtId="2" fontId="5" fillId="0" borderId="0" xfId="0" applyNumberFormat="1" applyFont="1" applyFill="1" applyBorder="1" applyProtection="1"/>
    <xf numFmtId="3" fontId="5" fillId="0" borderId="0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0" fontId="5" fillId="0" borderId="2" xfId="0" applyFont="1" applyBorder="1" applyProtection="1"/>
    <xf numFmtId="0" fontId="5" fillId="0" borderId="2" xfId="0" applyFont="1" applyFill="1" applyBorder="1" applyProtection="1"/>
    <xf numFmtId="3" fontId="5" fillId="0" borderId="2" xfId="0" applyNumberFormat="1" applyFont="1" applyBorder="1" applyProtection="1"/>
    <xf numFmtId="3" fontId="8" fillId="0" borderId="2" xfId="0" applyNumberFormat="1" applyFont="1" applyBorder="1" applyProtection="1"/>
    <xf numFmtId="0" fontId="5" fillId="0" borderId="15" xfId="0" applyFont="1" applyBorder="1" applyProtection="1"/>
    <xf numFmtId="0" fontId="5" fillId="0" borderId="15" xfId="0" applyFont="1" applyFill="1" applyBorder="1" applyProtection="1"/>
    <xf numFmtId="3" fontId="5" fillId="0" borderId="15" xfId="0" applyNumberFormat="1" applyFont="1" applyBorder="1" applyProtection="1"/>
    <xf numFmtId="164" fontId="1" fillId="0" borderId="0" xfId="0" applyNumberFormat="1" applyFont="1" applyFill="1" applyAlignment="1" applyProtection="1">
      <alignment vertical="center"/>
    </xf>
    <xf numFmtId="49" fontId="12" fillId="0" borderId="0" xfId="0" applyNumberFormat="1" applyFont="1" applyFill="1" applyBorder="1" applyAlignment="1" applyProtection="1">
      <alignment horizontal="right"/>
    </xf>
    <xf numFmtId="3" fontId="1" fillId="0" borderId="9" xfId="0" applyNumberFormat="1" applyFont="1" applyFill="1" applyBorder="1" applyProtection="1">
      <protection locked="0"/>
    </xf>
    <xf numFmtId="3" fontId="1" fillId="0" borderId="6" xfId="0" applyNumberFormat="1" applyFont="1" applyFill="1" applyBorder="1" applyProtection="1">
      <protection locked="0"/>
    </xf>
    <xf numFmtId="0" fontId="1" fillId="0" borderId="6" xfId="0" applyFont="1" applyFill="1" applyBorder="1" applyProtection="1">
      <protection locked="0"/>
    </xf>
    <xf numFmtId="3" fontId="3" fillId="0" borderId="6" xfId="0" applyNumberFormat="1" applyFont="1" applyFill="1" applyBorder="1" applyProtection="1">
      <protection locked="0"/>
    </xf>
    <xf numFmtId="3" fontId="3" fillId="0" borderId="6" xfId="0" applyNumberFormat="1" applyFont="1" applyFill="1" applyBorder="1" applyAlignment="1" applyProtection="1">
      <alignment horizontal="center"/>
      <protection locked="0"/>
    </xf>
    <xf numFmtId="3" fontId="4" fillId="0" borderId="6" xfId="0" applyNumberFormat="1" applyFont="1" applyFill="1" applyBorder="1" applyProtection="1"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3" fontId="1" fillId="2" borderId="0" xfId="0" applyNumberFormat="1" applyFont="1" applyFill="1" applyBorder="1" applyProtection="1">
      <protection locked="0"/>
    </xf>
    <xf numFmtId="3" fontId="1" fillId="2" borderId="2" xfId="0" applyNumberFormat="1" applyFont="1" applyFill="1" applyBorder="1" applyProtection="1">
      <protection locked="0"/>
    </xf>
    <xf numFmtId="164" fontId="1" fillId="2" borderId="13" xfId="0" applyNumberFormat="1" applyFont="1" applyFill="1" applyBorder="1" applyProtection="1">
      <protection locked="0"/>
    </xf>
    <xf numFmtId="164" fontId="1" fillId="2" borderId="14" xfId="0" applyNumberFormat="1" applyFont="1" applyFill="1" applyBorder="1" applyProtection="1">
      <protection locked="0"/>
    </xf>
    <xf numFmtId="3" fontId="1" fillId="2" borderId="4" xfId="0" applyNumberFormat="1" applyFont="1" applyFill="1" applyBorder="1" applyProtection="1">
      <protection locked="0"/>
    </xf>
    <xf numFmtId="3" fontId="1" fillId="2" borderId="7" xfId="0" applyNumberFormat="1" applyFont="1" applyFill="1" applyBorder="1" applyProtection="1">
      <protection locked="0"/>
    </xf>
    <xf numFmtId="164" fontId="3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5" xfId="0" applyNumberFormat="1" applyFont="1" applyFill="1" applyBorder="1" applyAlignment="1" applyProtection="1">
      <alignment horizontal="right"/>
    </xf>
    <xf numFmtId="0" fontId="12" fillId="0" borderId="0" xfId="0" applyNumberFormat="1" applyFont="1" applyFill="1" applyBorder="1" applyAlignment="1" applyProtection="1">
      <alignment horizontal="right"/>
    </xf>
    <xf numFmtId="0" fontId="12" fillId="3" borderId="0" xfId="0" applyNumberFormat="1" applyFont="1" applyFill="1" applyBorder="1" applyAlignment="1" applyProtection="1">
      <alignment horizontal="right"/>
      <protection locked="0"/>
    </xf>
    <xf numFmtId="0" fontId="19" fillId="0" borderId="0" xfId="0" applyFont="1"/>
    <xf numFmtId="0" fontId="4" fillId="0" borderId="6" xfId="0" applyFont="1" applyBorder="1" applyProtection="1">
      <protection locked="0"/>
    </xf>
    <xf numFmtId="0" fontId="1" fillId="0" borderId="11" xfId="0" applyFont="1" applyBorder="1" applyProtection="1">
      <protection locked="0"/>
    </xf>
    <xf numFmtId="3" fontId="3" fillId="0" borderId="11" xfId="0" applyNumberFormat="1" applyFont="1" applyFill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3" fontId="1" fillId="0" borderId="5" xfId="0" applyNumberFormat="1" applyFont="1" applyFill="1" applyBorder="1" applyProtection="1"/>
    <xf numFmtId="0" fontId="2" fillId="0" borderId="10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 wrapText="1"/>
    </xf>
    <xf numFmtId="0" fontId="3" fillId="0" borderId="10" xfId="0" applyFont="1" applyFill="1" applyBorder="1" applyAlignment="1" applyProtection="1">
      <alignment vertical="center" wrapText="1"/>
    </xf>
    <xf numFmtId="0" fontId="6" fillId="0" borderId="0" xfId="0" applyFont="1" applyFill="1" applyProtection="1"/>
    <xf numFmtId="49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Alignment="1">
      <alignment horizontal="center"/>
    </xf>
    <xf numFmtId="0" fontId="6" fillId="4" borderId="0" xfId="0" applyFont="1" applyFill="1" applyProtection="1">
      <protection locked="0"/>
    </xf>
    <xf numFmtId="0" fontId="5" fillId="4" borderId="1" xfId="0" applyFont="1" applyFill="1" applyBorder="1" applyProtection="1"/>
    <xf numFmtId="3" fontId="5" fillId="4" borderId="0" xfId="0" applyNumberFormat="1" applyFont="1" applyFill="1" applyBorder="1" applyProtection="1"/>
    <xf numFmtId="0" fontId="1" fillId="4" borderId="0" xfId="0" applyFont="1" applyFill="1" applyBorder="1" applyProtection="1"/>
    <xf numFmtId="0" fontId="1" fillId="4" borderId="0" xfId="0" applyFont="1" applyFill="1" applyBorder="1" applyAlignment="1" applyProtection="1">
      <alignment vertical="center"/>
    </xf>
    <xf numFmtId="0" fontId="6" fillId="4" borderId="0" xfId="0" applyFont="1" applyFill="1" applyProtection="1"/>
    <xf numFmtId="49" fontId="1" fillId="0" borderId="0" xfId="0" applyNumberFormat="1" applyFont="1" applyAlignment="1">
      <alignment horizont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Border="1" applyProtection="1"/>
    <xf numFmtId="0" fontId="6" fillId="4" borderId="0" xfId="0" applyFont="1" applyFill="1"/>
    <xf numFmtId="0" fontId="1" fillId="0" borderId="5" xfId="0" applyFont="1" applyFill="1" applyBorder="1" applyProtection="1"/>
    <xf numFmtId="0" fontId="0" fillId="0" borderId="0" xfId="0" applyNumberFormat="1" applyFill="1" applyBorder="1" applyAlignment="1" applyProtection="1">
      <alignment horizontal="center" vertical="center"/>
    </xf>
    <xf numFmtId="0" fontId="20" fillId="0" borderId="0" xfId="0" applyNumberFormat="1" applyFont="1"/>
    <xf numFmtId="49" fontId="0" fillId="0" borderId="0" xfId="0" applyNumberFormat="1" applyAlignment="1">
      <alignment horizontal="center"/>
    </xf>
    <xf numFmtId="0" fontId="21" fillId="4" borderId="2" xfId="0" applyFont="1" applyFill="1" applyBorder="1" applyAlignment="1">
      <alignment horizontal="center" vertical="center"/>
    </xf>
    <xf numFmtId="0" fontId="21" fillId="4" borderId="2" xfId="0" applyNumberFormat="1" applyFont="1" applyFill="1" applyBorder="1" applyAlignment="1">
      <alignment vertical="center" wrapText="1"/>
    </xf>
    <xf numFmtId="0" fontId="21" fillId="4" borderId="2" xfId="0" applyNumberFormat="1" applyFont="1" applyFill="1" applyBorder="1" applyAlignment="1">
      <alignment horizontal="center" vertical="center"/>
    </xf>
    <xf numFmtId="0" fontId="21" fillId="4" borderId="2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" fillId="0" borderId="1" xfId="0" applyFont="1" applyBorder="1" applyProtection="1"/>
    <xf numFmtId="0" fontId="26" fillId="0" borderId="1" xfId="0" applyFont="1" applyBorder="1" applyProtection="1"/>
    <xf numFmtId="0" fontId="26" fillId="0" borderId="1" xfId="0" applyFont="1" applyBorder="1"/>
    <xf numFmtId="0" fontId="2" fillId="0" borderId="8" xfId="0" applyFont="1" applyFill="1" applyBorder="1" applyProtection="1"/>
    <xf numFmtId="0" fontId="27" fillId="0" borderId="0" xfId="0" applyFont="1" applyBorder="1" applyProtection="1"/>
    <xf numFmtId="0" fontId="27" fillId="0" borderId="0" xfId="0" applyFont="1" applyProtection="1"/>
    <xf numFmtId="0" fontId="0" fillId="0" borderId="0" xfId="0" applyFont="1" applyBorder="1" applyProtection="1"/>
    <xf numFmtId="3" fontId="27" fillId="0" borderId="0" xfId="0" applyNumberFormat="1" applyFont="1" applyBorder="1" applyProtection="1"/>
    <xf numFmtId="3" fontId="27" fillId="0" borderId="0" xfId="0" applyNumberFormat="1" applyFont="1" applyProtection="1"/>
    <xf numFmtId="3" fontId="1" fillId="0" borderId="0" xfId="0" applyNumberFormat="1" applyFont="1" applyBorder="1" applyAlignment="1" applyProtection="1">
      <alignment horizontal="right"/>
    </xf>
    <xf numFmtId="3" fontId="2" fillId="0" borderId="0" xfId="0" applyNumberFormat="1" applyFont="1" applyBorder="1" applyProtection="1"/>
    <xf numFmtId="0" fontId="2" fillId="0" borderId="0" xfId="0" applyFont="1" applyProtection="1"/>
    <xf numFmtId="0" fontId="1" fillId="0" borderId="1" xfId="0" applyNumberFormat="1" applyFont="1" applyFill="1" applyBorder="1" applyAlignment="1" applyProtection="1">
      <alignment horizontal="left"/>
    </xf>
    <xf numFmtId="0" fontId="2" fillId="0" borderId="8" xfId="0" applyFont="1" applyBorder="1" applyProtection="1"/>
    <xf numFmtId="0" fontId="2" fillId="0" borderId="8" xfId="0" applyFont="1" applyBorder="1"/>
    <xf numFmtId="3" fontId="4" fillId="0" borderId="9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Border="1" applyProtection="1"/>
    <xf numFmtId="3" fontId="3" fillId="2" borderId="10" xfId="0" applyNumberFormat="1" applyFont="1" applyFill="1" applyBorder="1" applyAlignment="1" applyProtection="1">
      <alignment vertical="top"/>
      <protection locked="0"/>
    </xf>
    <xf numFmtId="3" fontId="3" fillId="2" borderId="16" xfId="0" applyNumberFormat="1" applyFont="1" applyFill="1" applyBorder="1" applyAlignment="1" applyProtection="1">
      <alignment vertical="top"/>
      <protection locked="0"/>
    </xf>
    <xf numFmtId="3" fontId="1" fillId="2" borderId="10" xfId="0" applyNumberFormat="1" applyFont="1" applyFill="1" applyBorder="1" applyAlignment="1" applyProtection="1">
      <protection locked="0"/>
    </xf>
    <xf numFmtId="3" fontId="1" fillId="2" borderId="16" xfId="0" applyNumberFormat="1" applyFont="1" applyFill="1" applyBorder="1" applyAlignment="1" applyProtection="1">
      <protection locked="0"/>
    </xf>
    <xf numFmtId="0" fontId="1" fillId="2" borderId="10" xfId="0" applyNumberFormat="1" applyFont="1" applyFill="1" applyBorder="1" applyAlignment="1" applyProtection="1">
      <alignment vertical="center"/>
      <protection locked="0"/>
    </xf>
    <xf numFmtId="0" fontId="4" fillId="2" borderId="16" xfId="0" applyNumberFormat="1" applyFont="1" applyFill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vertical="center"/>
    </xf>
    <xf numFmtId="0" fontId="1" fillId="2" borderId="10" xfId="0" applyFont="1" applyFill="1" applyBorder="1" applyAlignment="1" applyProtection="1">
      <alignment vertical="center"/>
      <protection locked="0"/>
    </xf>
    <xf numFmtId="0" fontId="4" fillId="2" borderId="15" xfId="0" applyFont="1" applyFill="1" applyBorder="1" applyAlignment="1" applyProtection="1">
      <alignment vertical="center"/>
      <protection locked="0"/>
    </xf>
    <xf numFmtId="0" fontId="4" fillId="2" borderId="16" xfId="0" applyFont="1" applyFill="1" applyBorder="1" applyAlignment="1" applyProtection="1">
      <alignment vertical="center"/>
      <protection locked="0"/>
    </xf>
    <xf numFmtId="3" fontId="4" fillId="2" borderId="10" xfId="0" applyNumberFormat="1" applyFont="1" applyFill="1" applyBorder="1" applyAlignment="1" applyProtection="1">
      <alignment horizontal="left" vertical="center"/>
      <protection locked="0"/>
    </xf>
    <xf numFmtId="3" fontId="4" fillId="2" borderId="15" xfId="0" applyNumberFormat="1" applyFont="1" applyFill="1" applyBorder="1" applyAlignment="1" applyProtection="1">
      <alignment horizontal="left" vertical="center"/>
      <protection locked="0"/>
    </xf>
    <xf numFmtId="3" fontId="4" fillId="2" borderId="16" xfId="0" applyNumberFormat="1" applyFont="1" applyFill="1" applyBorder="1" applyAlignment="1" applyProtection="1">
      <alignment horizontal="left" vertical="center"/>
      <protection locked="0"/>
    </xf>
    <xf numFmtId="0" fontId="23" fillId="2" borderId="10" xfId="0" applyNumberFormat="1" applyFont="1" applyFill="1" applyBorder="1" applyAlignment="1" applyProtection="1">
      <alignment horizontal="left" vertical="center"/>
      <protection locked="0"/>
    </xf>
    <xf numFmtId="0" fontId="23" fillId="2" borderId="16" xfId="0" applyFont="1" applyFill="1" applyBorder="1" applyAlignment="1" applyProtection="1">
      <alignment horizontal="left" vertical="center"/>
      <protection locked="0"/>
    </xf>
    <xf numFmtId="0" fontId="1" fillId="2" borderId="10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4" fillId="2" borderId="16" xfId="0" applyNumberFormat="1" applyFont="1" applyFill="1" applyBorder="1" applyAlignment="1" applyProtection="1">
      <alignment horizontal="left" vertical="center"/>
      <protection locked="0"/>
    </xf>
    <xf numFmtId="0" fontId="15" fillId="0" borderId="10" xfId="0" applyFont="1" applyFill="1" applyBorder="1" applyAlignment="1" applyProtection="1">
      <alignment horizontal="left" vertical="center" wrapText="1"/>
    </xf>
    <xf numFmtId="0" fontId="15" fillId="0" borderId="16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vertical="center"/>
    </xf>
    <xf numFmtId="0" fontId="2" fillId="0" borderId="16" xfId="0" applyFont="1" applyBorder="1" applyAlignment="1">
      <alignment vertical="center"/>
    </xf>
  </cellXfs>
  <cellStyles count="1">
    <cellStyle name="Normal" xfId="0" builtinId="0"/>
  </cellStyles>
  <dxfs count="12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strike val="0"/>
        <color theme="1"/>
      </font>
    </dxf>
    <dxf>
      <font>
        <strike val="0"/>
        <color rgb="FFFF0000"/>
      </font>
    </dxf>
    <dxf>
      <font>
        <strike val="0"/>
        <color rgb="FFFF0000"/>
      </font>
    </dxf>
    <dxf>
      <font>
        <color theme="1"/>
      </font>
    </dxf>
    <dxf>
      <font>
        <b val="0"/>
        <i val="0"/>
        <strike val="0"/>
        <color rgb="FFFF0000"/>
      </font>
    </dxf>
    <dxf>
      <font>
        <b val="0"/>
        <i val="0"/>
        <strike val="0"/>
        <color rgb="FFFF0000"/>
      </font>
    </dxf>
    <dxf>
      <font>
        <b val="0"/>
        <i val="0"/>
        <strike val="0"/>
        <color rgb="FFFF0000"/>
      </font>
    </dxf>
    <dxf>
      <font>
        <b val="0"/>
        <i val="0"/>
        <strike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7FFAF"/>
      <color rgb="FFCCFF99"/>
      <color rgb="FFCAFBB7"/>
      <color rgb="FFDDFECA"/>
      <color rgb="FFD2FDCB"/>
      <color rgb="FFBAFC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N34"/>
  <sheetViews>
    <sheetView zoomScaleNormal="100" workbookViewId="0">
      <selection activeCell="N2" sqref="N2"/>
    </sheetView>
  </sheetViews>
  <sheetFormatPr defaultRowHeight="12.75" x14ac:dyDescent="0.2"/>
  <cols>
    <col min="1" max="1" width="4" bestFit="1" customWidth="1"/>
    <col min="2" max="2" width="10.140625" style="77" bestFit="1" customWidth="1"/>
    <col min="3" max="3" width="9" style="77" bestFit="1" customWidth="1"/>
    <col min="4" max="4" width="27.7109375" style="71" customWidth="1"/>
    <col min="5" max="5" width="5.85546875" style="55" customWidth="1"/>
    <col min="6" max="6" width="5.140625" style="71" customWidth="1"/>
    <col min="7" max="7" width="14.28515625" style="223" customWidth="1"/>
    <col min="8" max="8" width="11" style="71" customWidth="1"/>
    <col min="9" max="9" width="10.28515625" style="55" customWidth="1"/>
    <col min="10" max="10" width="10.140625" style="55" bestFit="1" customWidth="1"/>
    <col min="11" max="11" width="9" style="55" bestFit="1" customWidth="1"/>
    <col min="12" max="12" width="14.28515625" style="55" customWidth="1"/>
    <col min="13" max="13" width="15" customWidth="1"/>
    <col min="14" max="14" width="56" customWidth="1"/>
  </cols>
  <sheetData>
    <row r="1" spans="1:14" s="243" customFormat="1" ht="33" x14ac:dyDescent="0.2">
      <c r="A1" s="239" t="s">
        <v>26</v>
      </c>
      <c r="B1" s="240" t="s">
        <v>81</v>
      </c>
      <c r="C1" s="240" t="s">
        <v>82</v>
      </c>
      <c r="D1" s="241" t="s">
        <v>27</v>
      </c>
      <c r="E1" s="241" t="s">
        <v>39</v>
      </c>
      <c r="F1" s="241" t="s">
        <v>33</v>
      </c>
      <c r="G1" s="241" t="s">
        <v>79</v>
      </c>
      <c r="H1" s="241" t="s">
        <v>72</v>
      </c>
      <c r="I1" s="242" t="s">
        <v>40</v>
      </c>
      <c r="J1" s="241" t="s">
        <v>83</v>
      </c>
      <c r="K1" s="241" t="s">
        <v>84</v>
      </c>
      <c r="L1" s="242" t="s">
        <v>41</v>
      </c>
      <c r="M1" s="239" t="s">
        <v>42</v>
      </c>
      <c r="N1" s="239" t="s">
        <v>43</v>
      </c>
    </row>
    <row r="2" spans="1:14" x14ac:dyDescent="0.2">
      <c r="A2" s="48">
        <v>1</v>
      </c>
      <c r="B2" s="236">
        <f>'Bidrag 1'!$D$7</f>
        <v>0</v>
      </c>
      <c r="C2" s="236">
        <f>'Bidrag 1'!$E$7</f>
        <v>0</v>
      </c>
      <c r="D2" s="49">
        <f>'Bidrag 1'!$C$4</f>
        <v>0</v>
      </c>
      <c r="E2" s="238" t="str">
        <f>LEFT(G2,3)</f>
        <v>0</v>
      </c>
      <c r="F2" s="71">
        <f>'Bidrag 1'!$I$7</f>
        <v>220</v>
      </c>
      <c r="G2" s="230">
        <f>'Bidrag 1'!$G$5:$H$5</f>
        <v>0</v>
      </c>
      <c r="H2" s="55">
        <f>'Bidrag 1'!$G$6</f>
        <v>0</v>
      </c>
      <c r="I2" s="50">
        <f>IF(G2=0,0,ROUND('Bidrag 1'!$D$67,5))</f>
        <v>0</v>
      </c>
      <c r="J2" s="236">
        <f>'Bidrag 1'!$D$8</f>
        <v>0</v>
      </c>
      <c r="K2" s="236">
        <f>'Bidrag 1'!$E$8</f>
        <v>0</v>
      </c>
      <c r="L2" s="51">
        <f>IF(G2=0,0,'Bidrag 1'!$D$68)</f>
        <v>0</v>
      </c>
      <c r="M2" s="52">
        <f>IF(G2=0,0,'Bidrag 1'!$D$63)</f>
        <v>0</v>
      </c>
      <c r="N2" s="173"/>
    </row>
    <row r="3" spans="1:14" x14ac:dyDescent="0.2">
      <c r="A3" s="48">
        <v>2</v>
      </c>
      <c r="B3" s="222">
        <f>'Bidrag 2'!$D$7</f>
        <v>0</v>
      </c>
      <c r="C3" s="174">
        <f>'Bidrag 2'!$E$7</f>
        <v>0</v>
      </c>
      <c r="D3" s="49">
        <f>'Bidrag 2'!$C$4</f>
        <v>0</v>
      </c>
      <c r="E3" s="238" t="str">
        <f t="shared" ref="E3:E31" si="0">LEFT(G3,3)</f>
        <v>0</v>
      </c>
      <c r="F3" s="71">
        <f>'Bidrag 2'!$I$7</f>
        <v>220</v>
      </c>
      <c r="G3" s="230">
        <f>'Bidrag 2'!$G$5:$H$5</f>
        <v>0</v>
      </c>
      <c r="H3" s="55">
        <f>'Bidrag 2'!$G$6</f>
        <v>0</v>
      </c>
      <c r="I3" s="50">
        <f>IF(G3=0,0,ROUND('Bidrag 2'!$D$67,5))</f>
        <v>0</v>
      </c>
      <c r="J3" s="174">
        <f>'Bidrag 2'!$D$8</f>
        <v>0</v>
      </c>
      <c r="K3" s="174">
        <f>'Bidrag 2'!$E$8</f>
        <v>0</v>
      </c>
      <c r="L3" s="51">
        <f>IF(G3=0,0,'Bidrag 2'!$D$68)</f>
        <v>0</v>
      </c>
      <c r="M3" s="52">
        <f>IF(G3=0,0,'Bidrag 2'!$D$63)</f>
        <v>0</v>
      </c>
      <c r="N3" s="173"/>
    </row>
    <row r="4" spans="1:14" x14ac:dyDescent="0.2">
      <c r="A4" s="48">
        <v>3</v>
      </c>
      <c r="B4" s="236">
        <f>'Bidrag 3'!$D$7</f>
        <v>0</v>
      </c>
      <c r="C4" s="174">
        <f>'Bidrag 3'!$E$7</f>
        <v>0</v>
      </c>
      <c r="D4" s="49">
        <f>'Bidrag 3'!$C$4</f>
        <v>0</v>
      </c>
      <c r="E4" s="238" t="str">
        <f t="shared" si="0"/>
        <v>0</v>
      </c>
      <c r="F4" s="71">
        <f>'Bidrag 3'!$I$7</f>
        <v>220</v>
      </c>
      <c r="G4" s="230">
        <f>'Bidrag 3'!$G$5:$H$5</f>
        <v>0</v>
      </c>
      <c r="H4" s="55">
        <f>'Bidrag 3'!$G$6</f>
        <v>0</v>
      </c>
      <c r="I4" s="50">
        <f>IF(G4=0,0,ROUND('Bidrag 3'!$D$67,5))</f>
        <v>0</v>
      </c>
      <c r="J4" s="174">
        <f>'Bidrag 3'!$D$8</f>
        <v>0</v>
      </c>
      <c r="K4" s="174">
        <f>'Bidrag 3'!$E$8</f>
        <v>0</v>
      </c>
      <c r="L4" s="51">
        <f>IF(G4=0,0,'Bidrag 3'!$D$68)</f>
        <v>0</v>
      </c>
      <c r="M4" s="52">
        <f>IF(G4=0,0,'Bidrag 3'!$D$63)</f>
        <v>0</v>
      </c>
      <c r="N4" s="173"/>
    </row>
    <row r="5" spans="1:14" x14ac:dyDescent="0.2">
      <c r="A5" s="48">
        <v>4</v>
      </c>
      <c r="B5" s="174">
        <f>'Bidrag 4'!$D$7</f>
        <v>0</v>
      </c>
      <c r="C5" s="174">
        <f>'Bidrag 4'!$E$7</f>
        <v>0</v>
      </c>
      <c r="D5" s="49">
        <f>'Bidrag 4'!$C$4</f>
        <v>0</v>
      </c>
      <c r="E5" s="238" t="str">
        <f t="shared" si="0"/>
        <v>0</v>
      </c>
      <c r="F5" s="71">
        <f>'Bidrag 4'!$I$7</f>
        <v>220</v>
      </c>
      <c r="G5" s="230">
        <f>'Bidrag 4'!$G$5:$H$5</f>
        <v>0</v>
      </c>
      <c r="H5" s="55">
        <f>'Bidrag 4'!$G$6</f>
        <v>0</v>
      </c>
      <c r="I5" s="50">
        <f>IF(G5=0,0,ROUND('Bidrag 4'!$D$67,5))</f>
        <v>0</v>
      </c>
      <c r="J5" s="174">
        <f>'Bidrag 4'!$D$8</f>
        <v>0</v>
      </c>
      <c r="K5" s="174">
        <f>'Bidrag 4'!$E$8</f>
        <v>0</v>
      </c>
      <c r="L5" s="51">
        <f>IF(G5=0,0,'Bidrag 4'!$D$68)</f>
        <v>0</v>
      </c>
      <c r="M5" s="52">
        <f>IF(G5=0,0,'Bidrag 4'!$D$63)</f>
        <v>0</v>
      </c>
      <c r="N5" s="173"/>
    </row>
    <row r="6" spans="1:14" x14ac:dyDescent="0.2">
      <c r="A6" s="48">
        <v>5</v>
      </c>
      <c r="B6" s="174">
        <f>'Bidrag 5'!$D$7</f>
        <v>0</v>
      </c>
      <c r="C6" s="174">
        <f>'Bidrag 5'!$E$7</f>
        <v>0</v>
      </c>
      <c r="D6" s="49">
        <f>'Bidrag 5'!$C$4</f>
        <v>0</v>
      </c>
      <c r="E6" s="238" t="str">
        <f t="shared" si="0"/>
        <v>0</v>
      </c>
      <c r="F6" s="71">
        <f>'Bidrag 5'!$I$7</f>
        <v>220</v>
      </c>
      <c r="G6" s="230">
        <f>'Bidrag 5'!$G$5:$H$5</f>
        <v>0</v>
      </c>
      <c r="H6" s="55">
        <f>'Bidrag 5'!$G$6</f>
        <v>0</v>
      </c>
      <c r="I6" s="50">
        <f>IF(G6=0,0,ROUND('Bidrag 5'!$D$67,5))</f>
        <v>0</v>
      </c>
      <c r="J6" s="174">
        <f>'Bidrag 5'!$D$8</f>
        <v>0</v>
      </c>
      <c r="K6" s="174">
        <f>'Bidrag 5'!$E$8</f>
        <v>0</v>
      </c>
      <c r="L6" s="51">
        <f>IF(G6=0,0,'Bidrag 5'!$D$68)</f>
        <v>0</v>
      </c>
      <c r="M6" s="52">
        <f>IF(G6=0,0,'Bidrag 5'!$D$63)</f>
        <v>0</v>
      </c>
      <c r="N6" s="173"/>
    </row>
    <row r="7" spans="1:14" x14ac:dyDescent="0.2">
      <c r="A7" s="48">
        <v>6</v>
      </c>
      <c r="B7" s="174">
        <f>'Bidrag 6'!$D$7</f>
        <v>0</v>
      </c>
      <c r="C7" s="174">
        <f>'Bidrag 6'!$E$7</f>
        <v>0</v>
      </c>
      <c r="D7" s="49">
        <f>'Bidrag 6'!$C$4</f>
        <v>0</v>
      </c>
      <c r="E7" s="238" t="str">
        <f t="shared" si="0"/>
        <v>0</v>
      </c>
      <c r="F7" s="71">
        <f>'Bidrag 6'!$I$7</f>
        <v>220</v>
      </c>
      <c r="G7" s="230">
        <f>'Bidrag 6'!$G$5:$H$5</f>
        <v>0</v>
      </c>
      <c r="H7" s="55">
        <f>'Bidrag 6'!$G$6</f>
        <v>0</v>
      </c>
      <c r="I7" s="50">
        <f>IF(G7=0,0,ROUND('Bidrag 6'!$D$67,5))</f>
        <v>0</v>
      </c>
      <c r="J7" s="174">
        <f>'Bidrag 6'!$D$8</f>
        <v>0</v>
      </c>
      <c r="K7" s="174">
        <f>'Bidrag 6'!$E$8</f>
        <v>0</v>
      </c>
      <c r="L7" s="51">
        <f>IF(G7=0,0,'Bidrag 6'!$D$68)</f>
        <v>0</v>
      </c>
      <c r="M7" s="52">
        <f>IF(G7=0,0,'Bidrag 6'!$D$63)</f>
        <v>0</v>
      </c>
      <c r="N7" s="173"/>
    </row>
    <row r="8" spans="1:14" x14ac:dyDescent="0.2">
      <c r="A8" s="48">
        <v>7</v>
      </c>
      <c r="B8" s="174">
        <f>'Bidrag 7'!$D$7</f>
        <v>0</v>
      </c>
      <c r="C8" s="174">
        <f>'Bidrag 7'!$E$7</f>
        <v>0</v>
      </c>
      <c r="D8" s="49">
        <f>'Bidrag 7'!$C$4</f>
        <v>0</v>
      </c>
      <c r="E8" s="238" t="str">
        <f t="shared" si="0"/>
        <v>0</v>
      </c>
      <c r="F8" s="71">
        <f>'Bidrag 7'!$I$7</f>
        <v>220</v>
      </c>
      <c r="G8" s="230">
        <f>'Bidrag 7'!$G$5:$H$5</f>
        <v>0</v>
      </c>
      <c r="H8" s="55">
        <f>'Bidrag 7'!$G$6</f>
        <v>0</v>
      </c>
      <c r="I8" s="50">
        <f>IF(G8=0,0,ROUND('Bidrag 7'!$D$67,5))</f>
        <v>0</v>
      </c>
      <c r="J8" s="174">
        <f>'Bidrag 7'!$D$8</f>
        <v>0</v>
      </c>
      <c r="K8" s="174">
        <f>'Bidrag 7'!$E$8</f>
        <v>0</v>
      </c>
      <c r="L8" s="51">
        <f>IF(G8=0,0,'Bidrag 7'!$D$68)</f>
        <v>0</v>
      </c>
      <c r="M8" s="52">
        <f>IF(G8=0,0,'Bidrag 7'!$D$63)</f>
        <v>0</v>
      </c>
      <c r="N8" s="173"/>
    </row>
    <row r="9" spans="1:14" x14ac:dyDescent="0.2">
      <c r="A9" s="48">
        <v>8</v>
      </c>
      <c r="B9" s="174">
        <f>'Bidrag 8'!$D$7</f>
        <v>0</v>
      </c>
      <c r="C9" s="174">
        <f>'Bidrag 8'!$E$7</f>
        <v>0</v>
      </c>
      <c r="D9" s="49">
        <f>'Bidrag 8'!$C$4</f>
        <v>0</v>
      </c>
      <c r="E9" s="238" t="str">
        <f t="shared" si="0"/>
        <v>0</v>
      </c>
      <c r="F9" s="71">
        <f>'Bidrag 8'!$I$7</f>
        <v>220</v>
      </c>
      <c r="G9" s="230">
        <f>'Bidrag 8'!$G$5:$H$5</f>
        <v>0</v>
      </c>
      <c r="H9" s="55">
        <f>'Bidrag 8'!$G$6</f>
        <v>0</v>
      </c>
      <c r="I9" s="50">
        <f>IF(G9=0,0,ROUND('Bidrag 8'!$D$67,5))</f>
        <v>0</v>
      </c>
      <c r="J9" s="174">
        <f>'Bidrag 8'!$D$8</f>
        <v>0</v>
      </c>
      <c r="K9" s="174">
        <f>'Bidrag 8'!$E$8</f>
        <v>0</v>
      </c>
      <c r="L9" s="51">
        <f>IF(G9=0,0,'Bidrag 8'!$D$68)</f>
        <v>0</v>
      </c>
      <c r="M9" s="52">
        <f>IF(G9=0,0,'Bidrag 8'!$D$63)</f>
        <v>0</v>
      </c>
      <c r="N9" s="173"/>
    </row>
    <row r="10" spans="1:14" x14ac:dyDescent="0.2">
      <c r="A10" s="48">
        <v>9</v>
      </c>
      <c r="B10" s="174">
        <f>'Bidrag 9'!$D$7</f>
        <v>0</v>
      </c>
      <c r="C10" s="174">
        <f>'Bidrag 9'!$E$7</f>
        <v>0</v>
      </c>
      <c r="D10" s="49">
        <f>'Bidrag 9'!$C$4</f>
        <v>0</v>
      </c>
      <c r="E10" s="238" t="str">
        <f t="shared" si="0"/>
        <v>0</v>
      </c>
      <c r="F10" s="71">
        <f>'Bidrag 9'!$I$7</f>
        <v>220</v>
      </c>
      <c r="G10" s="230">
        <f>'Bidrag 9'!$G$5:$H$5</f>
        <v>0</v>
      </c>
      <c r="H10" s="55">
        <f>'Bidrag 9'!$G$6</f>
        <v>0</v>
      </c>
      <c r="I10" s="50">
        <f>IF(G10=0,0,ROUND('Bidrag 9'!$D$67,5))</f>
        <v>0</v>
      </c>
      <c r="J10" s="174">
        <f>'Bidrag 9'!$D$8</f>
        <v>0</v>
      </c>
      <c r="K10" s="174">
        <f>'Bidrag 9'!$E$8</f>
        <v>0</v>
      </c>
      <c r="L10" s="51">
        <f>IF(G10=0,0,'Bidrag 9'!$D$68)</f>
        <v>0</v>
      </c>
      <c r="M10" s="52">
        <f>IF(G10=0,0,'Bidrag 9'!$D$63)</f>
        <v>0</v>
      </c>
      <c r="N10" s="173"/>
    </row>
    <row r="11" spans="1:14" x14ac:dyDescent="0.2">
      <c r="A11" s="48">
        <v>10</v>
      </c>
      <c r="B11" s="174">
        <f>'Bidrag 10'!$D$7</f>
        <v>0</v>
      </c>
      <c r="C11" s="174">
        <f>'Bidrag 10'!$E$7</f>
        <v>0</v>
      </c>
      <c r="D11" s="49">
        <f>'Bidrag 10'!$C$4</f>
        <v>0</v>
      </c>
      <c r="E11" s="238" t="str">
        <f t="shared" si="0"/>
        <v>0</v>
      </c>
      <c r="F11" s="71">
        <f>'Bidrag 10'!$I$7</f>
        <v>220</v>
      </c>
      <c r="G11" s="230">
        <f>'Bidrag 10'!$G$5:$H$5</f>
        <v>0</v>
      </c>
      <c r="H11" s="55">
        <f>'Bidrag 10'!$G$6</f>
        <v>0</v>
      </c>
      <c r="I11" s="50">
        <f>IF(G11=0,0,ROUND('Bidrag 10'!$D$67,5))</f>
        <v>0</v>
      </c>
      <c r="J11" s="174">
        <f>'Bidrag 10'!$D$8</f>
        <v>0</v>
      </c>
      <c r="K11" s="174">
        <f>'Bidrag 10'!$E$8</f>
        <v>0</v>
      </c>
      <c r="L11" s="51">
        <f>IF(G11=0,0,'Bidrag 10'!$D$68)</f>
        <v>0</v>
      </c>
      <c r="M11" s="52">
        <f>IF(G11=0,0,'Bidrag 10'!$D$63)</f>
        <v>0</v>
      </c>
      <c r="N11" s="173"/>
    </row>
    <row r="12" spans="1:14" x14ac:dyDescent="0.2">
      <c r="A12" s="48">
        <v>11</v>
      </c>
      <c r="B12" s="174">
        <f>'Bidrag 11'!$D$7</f>
        <v>0</v>
      </c>
      <c r="C12" s="174">
        <f>'Bidrag 11'!$E$7</f>
        <v>0</v>
      </c>
      <c r="D12" s="49">
        <f>'Bidrag 11'!$C$4</f>
        <v>0</v>
      </c>
      <c r="E12" s="238" t="str">
        <f t="shared" si="0"/>
        <v>0</v>
      </c>
      <c r="F12" s="71">
        <f>'Bidrag 11'!$I$7</f>
        <v>220</v>
      </c>
      <c r="G12" s="230">
        <f>'Bidrag 11'!$G$5:$H$5</f>
        <v>0</v>
      </c>
      <c r="H12" s="55">
        <f>'Bidrag 11'!$G$6</f>
        <v>0</v>
      </c>
      <c r="I12" s="50">
        <f>IF(G12=0,0,ROUND('Bidrag 11'!$D$67,5))</f>
        <v>0</v>
      </c>
      <c r="J12" s="174">
        <f>'Bidrag 11'!$D$8</f>
        <v>0</v>
      </c>
      <c r="K12" s="174">
        <f>'Bidrag 11'!$E$8</f>
        <v>0</v>
      </c>
      <c r="L12" s="51">
        <f>IF(G12=0,0,'Bidrag 11'!$D$68)</f>
        <v>0</v>
      </c>
      <c r="M12" s="52">
        <f>IF(G12=0,0,'Bidrag 11'!$D$63)</f>
        <v>0</v>
      </c>
      <c r="N12" s="173"/>
    </row>
    <row r="13" spans="1:14" x14ac:dyDescent="0.2">
      <c r="A13" s="48">
        <v>12</v>
      </c>
      <c r="B13" s="174">
        <f>'Bidrag 12'!$D$7</f>
        <v>0</v>
      </c>
      <c r="C13" s="174">
        <f>'Bidrag 12'!$E$7</f>
        <v>0</v>
      </c>
      <c r="D13" s="49">
        <f>'Bidrag 12'!$C$4</f>
        <v>0</v>
      </c>
      <c r="E13" s="238" t="str">
        <f t="shared" si="0"/>
        <v>0</v>
      </c>
      <c r="F13" s="71">
        <f>'Bidrag 12'!$I$7</f>
        <v>220</v>
      </c>
      <c r="G13" s="230">
        <f>'Bidrag 12'!$G$5:$H$5</f>
        <v>0</v>
      </c>
      <c r="H13" s="55">
        <f>'Bidrag 12'!$G$6</f>
        <v>0</v>
      </c>
      <c r="I13" s="50">
        <f>IF(G13=0,0,ROUND('Bidrag 12'!$D$67,5))</f>
        <v>0</v>
      </c>
      <c r="J13" s="174">
        <f>'Bidrag 12'!$D$8</f>
        <v>0</v>
      </c>
      <c r="K13" s="174">
        <f>'Bidrag 12'!$E$8</f>
        <v>0</v>
      </c>
      <c r="L13" s="51">
        <f>IF(G13=0,0,'Bidrag 12'!$D$68)</f>
        <v>0</v>
      </c>
      <c r="M13" s="52">
        <f>IF(G13=0,0,'Bidrag 12'!$D$63)</f>
        <v>0</v>
      </c>
      <c r="N13" s="173"/>
    </row>
    <row r="14" spans="1:14" x14ac:dyDescent="0.2">
      <c r="A14" s="48">
        <v>13</v>
      </c>
      <c r="B14" s="174">
        <f>'Bidrag 13'!$D$7</f>
        <v>0</v>
      </c>
      <c r="C14" s="174">
        <f>'Bidrag 13'!$E$7</f>
        <v>0</v>
      </c>
      <c r="D14" s="49">
        <f>'Bidrag 13'!$C$4</f>
        <v>0</v>
      </c>
      <c r="E14" s="238" t="str">
        <f t="shared" si="0"/>
        <v>0</v>
      </c>
      <c r="F14" s="71">
        <f>'Bidrag 13'!$I$7</f>
        <v>220</v>
      </c>
      <c r="G14" s="230">
        <f>'Bidrag 13'!$G$5:$H$5</f>
        <v>0</v>
      </c>
      <c r="H14" s="55">
        <f>'Bidrag 13'!$G$6</f>
        <v>0</v>
      </c>
      <c r="I14" s="50">
        <f>IF(G14=0,0,ROUND('Bidrag 13'!$D$67,5))</f>
        <v>0</v>
      </c>
      <c r="J14" s="174">
        <f>'Bidrag 13'!$D$8</f>
        <v>0</v>
      </c>
      <c r="K14" s="174">
        <f>'Bidrag 13'!$E$8</f>
        <v>0</v>
      </c>
      <c r="L14" s="51">
        <f>IF(G14=0,0,'Bidrag 13'!$D$68)</f>
        <v>0</v>
      </c>
      <c r="M14" s="52">
        <f>IF(G14=0,0,'Bidrag 13'!$D$63)</f>
        <v>0</v>
      </c>
      <c r="N14" s="173"/>
    </row>
    <row r="15" spans="1:14" x14ac:dyDescent="0.2">
      <c r="A15" s="48">
        <v>14</v>
      </c>
      <c r="B15" s="174">
        <f>'Bidrag 14'!$D$7</f>
        <v>0</v>
      </c>
      <c r="C15" s="174">
        <f>'Bidrag 14'!$E$7</f>
        <v>0</v>
      </c>
      <c r="D15" s="49">
        <f>'Bidrag 14'!$C$4</f>
        <v>0</v>
      </c>
      <c r="E15" s="238" t="str">
        <f t="shared" si="0"/>
        <v>0</v>
      </c>
      <c r="F15" s="71">
        <f>'Bidrag 14'!$I$7</f>
        <v>220</v>
      </c>
      <c r="G15" s="230">
        <f>'Bidrag 14'!$G$5:$H$5</f>
        <v>0</v>
      </c>
      <c r="H15" s="55">
        <f>'Bidrag 14'!$G$6</f>
        <v>0</v>
      </c>
      <c r="I15" s="50">
        <f>IF(G15=0,0,ROUND('Bidrag 14'!$D$67,5))</f>
        <v>0</v>
      </c>
      <c r="J15" s="174">
        <f>'Bidrag 14'!$D$8</f>
        <v>0</v>
      </c>
      <c r="K15" s="174">
        <f>'Bidrag 14'!$E$8</f>
        <v>0</v>
      </c>
      <c r="L15" s="51">
        <f>IF(G15=0,0,'Bidrag 14'!$D$68)</f>
        <v>0</v>
      </c>
      <c r="M15" s="52">
        <f>IF(G15=0,0,'Bidrag 14'!$D$63)</f>
        <v>0</v>
      </c>
      <c r="N15" s="173"/>
    </row>
    <row r="16" spans="1:14" x14ac:dyDescent="0.2">
      <c r="A16" s="48">
        <v>15</v>
      </c>
      <c r="B16" s="174">
        <f>'Bidrag 15'!$D$7</f>
        <v>0</v>
      </c>
      <c r="C16" s="174">
        <f>'Bidrag 15'!$E$7</f>
        <v>0</v>
      </c>
      <c r="D16" s="49">
        <f>'Bidrag 15'!$C$4</f>
        <v>0</v>
      </c>
      <c r="E16" s="238" t="str">
        <f t="shared" si="0"/>
        <v>0</v>
      </c>
      <c r="F16" s="71">
        <f>'Bidrag 15'!$I$7</f>
        <v>220</v>
      </c>
      <c r="G16" s="230">
        <f>'Bidrag 15'!$G$5:$H$5</f>
        <v>0</v>
      </c>
      <c r="H16" s="55">
        <f>'Bidrag 15'!$G$6</f>
        <v>0</v>
      </c>
      <c r="I16" s="50">
        <f>IF(G16=0,0,ROUND('Bidrag 15'!$D$67,5))</f>
        <v>0</v>
      </c>
      <c r="J16" s="174">
        <f>'Bidrag 15'!$D$8</f>
        <v>0</v>
      </c>
      <c r="K16" s="174">
        <f>'Bidrag 15'!$E$8</f>
        <v>0</v>
      </c>
      <c r="L16" s="51">
        <f>IF(G16=0,0,'Bidrag 15'!$D$68)</f>
        <v>0</v>
      </c>
      <c r="M16" s="52">
        <f>IF(G16=0,0,'Bidrag 15'!$D$63)</f>
        <v>0</v>
      </c>
      <c r="N16" s="173"/>
    </row>
    <row r="17" spans="1:14" x14ac:dyDescent="0.2">
      <c r="A17" s="48">
        <v>16</v>
      </c>
      <c r="B17" s="174">
        <f>'Bidrag 16'!$D$7</f>
        <v>0</v>
      </c>
      <c r="C17" s="174">
        <f>'Bidrag 16'!$E$7</f>
        <v>0</v>
      </c>
      <c r="D17" s="49">
        <f>'Bidrag 16'!$C$4</f>
        <v>0</v>
      </c>
      <c r="E17" s="238" t="str">
        <f t="shared" si="0"/>
        <v>0</v>
      </c>
      <c r="F17" s="71">
        <f>'Bidrag 16'!$I$7</f>
        <v>220</v>
      </c>
      <c r="G17" s="230">
        <f>'Bidrag 16'!$G$5:$H$5</f>
        <v>0</v>
      </c>
      <c r="H17" s="55">
        <f>'Bidrag 16'!$G$6</f>
        <v>0</v>
      </c>
      <c r="I17" s="50">
        <f>IF(G17=0,0,ROUND('Bidrag 16'!$D$67,5))</f>
        <v>0</v>
      </c>
      <c r="J17" s="174">
        <f>'Bidrag 16'!$D$8</f>
        <v>0</v>
      </c>
      <c r="K17" s="174">
        <f>'Bidrag 16'!$E$8</f>
        <v>0</v>
      </c>
      <c r="L17" s="51">
        <f>IF(G17=0,0,'Bidrag 16'!$D$68)</f>
        <v>0</v>
      </c>
      <c r="M17" s="52">
        <f>IF(G17=0,0,'Bidrag 16'!$D$63)</f>
        <v>0</v>
      </c>
      <c r="N17" s="173"/>
    </row>
    <row r="18" spans="1:14" x14ac:dyDescent="0.2">
      <c r="A18" s="48">
        <v>17</v>
      </c>
      <c r="B18" s="174">
        <f>'Bidrag 17'!$D$7</f>
        <v>0</v>
      </c>
      <c r="C18" s="174">
        <f>'Bidrag 17'!$E$7</f>
        <v>0</v>
      </c>
      <c r="D18" s="49">
        <f>'Bidrag 17'!$C$4</f>
        <v>0</v>
      </c>
      <c r="E18" s="238" t="str">
        <f t="shared" si="0"/>
        <v>0</v>
      </c>
      <c r="F18" s="71">
        <f>'Bidrag 17'!$I$7</f>
        <v>220</v>
      </c>
      <c r="G18" s="230">
        <f>'Bidrag 17'!$G$5:$H$5</f>
        <v>0</v>
      </c>
      <c r="H18" s="55">
        <f>'Bidrag 17'!$G$6</f>
        <v>0</v>
      </c>
      <c r="I18" s="50">
        <f>IF(G18=0,0,ROUND('Bidrag 17'!$D$67,5))</f>
        <v>0</v>
      </c>
      <c r="J18" s="174">
        <f>'Bidrag 17'!$D$8</f>
        <v>0</v>
      </c>
      <c r="K18" s="174">
        <f>'Bidrag 17'!$E$8</f>
        <v>0</v>
      </c>
      <c r="L18" s="51">
        <f>IF(G18=0,0,'Bidrag 17'!$D$68)</f>
        <v>0</v>
      </c>
      <c r="M18" s="52">
        <f>IF(G18=0,0,'Bidrag 17'!$D$63)</f>
        <v>0</v>
      </c>
      <c r="N18" s="173"/>
    </row>
    <row r="19" spans="1:14" x14ac:dyDescent="0.2">
      <c r="A19" s="48">
        <v>18</v>
      </c>
      <c r="B19" s="174">
        <f>'Bidrag 18'!$D$7</f>
        <v>0</v>
      </c>
      <c r="C19" s="174">
        <f>'Bidrag 18'!$E$7</f>
        <v>0</v>
      </c>
      <c r="D19" s="49">
        <f>'Bidrag 18'!$C$4</f>
        <v>0</v>
      </c>
      <c r="E19" s="238" t="str">
        <f t="shared" si="0"/>
        <v>0</v>
      </c>
      <c r="F19" s="71">
        <f>'Bidrag 18'!$I$7</f>
        <v>220</v>
      </c>
      <c r="G19" s="230">
        <f>'Bidrag 18'!$G$5:$H$5</f>
        <v>0</v>
      </c>
      <c r="H19" s="55">
        <f>'Bidrag 18'!$G$6</f>
        <v>0</v>
      </c>
      <c r="I19" s="50">
        <f>IF(G19=0,0,ROUND('Bidrag 18'!$D$67,5))</f>
        <v>0</v>
      </c>
      <c r="J19" s="174">
        <f>'Bidrag 18'!$D$8</f>
        <v>0</v>
      </c>
      <c r="K19" s="174">
        <f>'Bidrag 18'!$E$8</f>
        <v>0</v>
      </c>
      <c r="L19" s="51">
        <f>IF(G19=0,0,'Bidrag 18'!$D$68)</f>
        <v>0</v>
      </c>
      <c r="M19" s="52">
        <f>IF(G19=0,0,'Bidrag 18'!$D$63)</f>
        <v>0</v>
      </c>
      <c r="N19" s="173"/>
    </row>
    <row r="20" spans="1:14" x14ac:dyDescent="0.2">
      <c r="A20" s="48">
        <v>19</v>
      </c>
      <c r="B20" s="174">
        <f>'Bidrag 19'!$D$7</f>
        <v>0</v>
      </c>
      <c r="C20" s="174">
        <f>'Bidrag 19'!$E$7</f>
        <v>0</v>
      </c>
      <c r="D20" s="49">
        <f>'Bidrag 19'!$C$4</f>
        <v>0</v>
      </c>
      <c r="E20" s="238" t="str">
        <f t="shared" si="0"/>
        <v>0</v>
      </c>
      <c r="F20" s="71">
        <f>'Bidrag 19'!$I$7</f>
        <v>220</v>
      </c>
      <c r="G20" s="230">
        <f>'Bidrag 19'!$G$5:$H$5</f>
        <v>0</v>
      </c>
      <c r="H20" s="55">
        <f>'Bidrag 19'!$G$6</f>
        <v>0</v>
      </c>
      <c r="I20" s="50">
        <f>IF(G20=0,0,ROUND('Bidrag 19'!$D$67,5))</f>
        <v>0</v>
      </c>
      <c r="J20" s="174">
        <f>'Bidrag 19'!$D$8</f>
        <v>0</v>
      </c>
      <c r="K20" s="174">
        <f>'Bidrag 19'!$E$8</f>
        <v>0</v>
      </c>
      <c r="L20" s="51">
        <f>IF(G20=0,0,'Bidrag 19'!$D$68)</f>
        <v>0</v>
      </c>
      <c r="M20" s="52">
        <f>IF(G20=0,0,'Bidrag 19'!$D$63)</f>
        <v>0</v>
      </c>
      <c r="N20" s="173"/>
    </row>
    <row r="21" spans="1:14" x14ac:dyDescent="0.2">
      <c r="A21" s="48">
        <v>20</v>
      </c>
      <c r="B21" s="174">
        <f>'Bidrag 20'!$D$7</f>
        <v>0</v>
      </c>
      <c r="C21" s="174">
        <f>'Bidrag 20'!$E$7</f>
        <v>0</v>
      </c>
      <c r="D21" s="49">
        <f>'Bidrag 20'!$C$4</f>
        <v>0</v>
      </c>
      <c r="E21" s="238" t="str">
        <f t="shared" si="0"/>
        <v>0</v>
      </c>
      <c r="F21" s="71">
        <f>'Bidrag 20'!$I$7</f>
        <v>220</v>
      </c>
      <c r="G21" s="230">
        <f>'Bidrag 20'!$G$5:$H$5</f>
        <v>0</v>
      </c>
      <c r="H21" s="55">
        <f>'Bidrag 20'!$G$6</f>
        <v>0</v>
      </c>
      <c r="I21" s="50">
        <f>IF(G21=0,0,ROUND('Bidrag 20'!$D$67,5))</f>
        <v>0</v>
      </c>
      <c r="J21" s="174">
        <f>'Bidrag 20'!$D$8</f>
        <v>0</v>
      </c>
      <c r="K21" s="174">
        <f>'Bidrag 20'!$E$8</f>
        <v>0</v>
      </c>
      <c r="L21" s="51">
        <f>IF(G21=0,0,'Bidrag 20'!$D$68)</f>
        <v>0</v>
      </c>
      <c r="M21" s="52">
        <f>IF(G21=0,0,'Bidrag 20'!$D$63)</f>
        <v>0</v>
      </c>
      <c r="N21" s="173"/>
    </row>
    <row r="22" spans="1:14" x14ac:dyDescent="0.2">
      <c r="A22" s="48">
        <v>21</v>
      </c>
      <c r="B22" s="174">
        <f>'Bidrag 21'!$D$7</f>
        <v>0</v>
      </c>
      <c r="C22" s="174">
        <f>'Bidrag 21'!$E$7</f>
        <v>0</v>
      </c>
      <c r="D22" s="49">
        <f>'Bidrag 21'!$C$4</f>
        <v>0</v>
      </c>
      <c r="E22" s="238" t="str">
        <f t="shared" si="0"/>
        <v>0</v>
      </c>
      <c r="F22" s="71">
        <f>'Bidrag 21'!$I$7</f>
        <v>220</v>
      </c>
      <c r="G22" s="230">
        <f>'Bidrag 21'!$G$5:$H$5</f>
        <v>0</v>
      </c>
      <c r="H22" s="55">
        <f>'Bidrag 21'!$G$6</f>
        <v>0</v>
      </c>
      <c r="I22" s="50">
        <f>IF(G22=0,0,ROUND('Bidrag 21'!$D$67,5))</f>
        <v>0</v>
      </c>
      <c r="J22" s="174">
        <f>'Bidrag 21'!$D$8</f>
        <v>0</v>
      </c>
      <c r="K22" s="174">
        <f>'Bidrag 21'!$E$8</f>
        <v>0</v>
      </c>
      <c r="L22" s="51">
        <f>IF(G22=0,0,'Bidrag 21'!$D$68)</f>
        <v>0</v>
      </c>
      <c r="M22" s="52">
        <f>IF(G22=0,0,'Bidrag 21'!$D$63)</f>
        <v>0</v>
      </c>
      <c r="N22" s="173"/>
    </row>
    <row r="23" spans="1:14" x14ac:dyDescent="0.2">
      <c r="A23" s="48">
        <v>22</v>
      </c>
      <c r="B23" s="174">
        <f>'Bidrag 22'!$D$7</f>
        <v>0</v>
      </c>
      <c r="C23" s="174">
        <f>'Bidrag 22'!$E$7</f>
        <v>0</v>
      </c>
      <c r="D23" s="49">
        <f>'Bidrag 22'!$C$4</f>
        <v>0</v>
      </c>
      <c r="E23" s="238" t="str">
        <f t="shared" si="0"/>
        <v>0</v>
      </c>
      <c r="F23" s="71">
        <f>'Bidrag 22'!$I$7</f>
        <v>220</v>
      </c>
      <c r="G23" s="230">
        <f>'Bidrag 22'!$G$5:$H$5</f>
        <v>0</v>
      </c>
      <c r="H23" s="55">
        <f>'Bidrag 22'!$G$6</f>
        <v>0</v>
      </c>
      <c r="I23" s="50">
        <f>IF(G23=0,0,ROUND('Bidrag 22'!$D$67,5))</f>
        <v>0</v>
      </c>
      <c r="J23" s="174">
        <f>'Bidrag 22'!$D$8</f>
        <v>0</v>
      </c>
      <c r="K23" s="174">
        <f>'Bidrag 22'!$E$8</f>
        <v>0</v>
      </c>
      <c r="L23" s="51">
        <f>IF(G23=0,0,'Bidrag 22'!$D$68)</f>
        <v>0</v>
      </c>
      <c r="M23" s="52">
        <f>IF(G23=0,0,'Bidrag 22'!$D$63)</f>
        <v>0</v>
      </c>
      <c r="N23" s="173"/>
    </row>
    <row r="24" spans="1:14" s="2" customFormat="1" x14ac:dyDescent="0.2">
      <c r="A24" s="48">
        <v>23</v>
      </c>
      <c r="B24" s="222">
        <f>'Bidrag 23'!$D$7</f>
        <v>0</v>
      </c>
      <c r="C24" s="174">
        <f>'Bidrag 23'!$E$7</f>
        <v>0</v>
      </c>
      <c r="D24" s="49">
        <f>'Bidrag 23'!$C$4</f>
        <v>0</v>
      </c>
      <c r="E24" s="238" t="str">
        <f t="shared" si="0"/>
        <v>0</v>
      </c>
      <c r="F24" s="71">
        <f>'Bidrag 23'!$I$7</f>
        <v>220</v>
      </c>
      <c r="G24" s="230">
        <f>'Bidrag 23'!$G$5:$H$5</f>
        <v>0</v>
      </c>
      <c r="H24" s="55">
        <f>'Bidrag 23'!$G$6</f>
        <v>0</v>
      </c>
      <c r="I24" s="50">
        <f>IF(G24=0,0,ROUND('Bidrag 23'!$D$67,5))</f>
        <v>0</v>
      </c>
      <c r="J24" s="174">
        <f>'Bidrag 23'!$D$8</f>
        <v>0</v>
      </c>
      <c r="K24" s="174">
        <f>'Bidrag 23'!$E$8</f>
        <v>0</v>
      </c>
      <c r="L24" s="51">
        <f>IF(G24=0,0,'Bidrag 23'!$D$68)</f>
        <v>0</v>
      </c>
      <c r="M24" s="52">
        <f>IF(G24=0,0,'Bidrag 23'!$D$63)</f>
        <v>0</v>
      </c>
      <c r="N24" s="129"/>
    </row>
    <row r="25" spans="1:14" x14ac:dyDescent="0.2">
      <c r="A25" s="48">
        <v>24</v>
      </c>
      <c r="B25" s="174">
        <f>'Bidrag 24'!$D$7</f>
        <v>0</v>
      </c>
      <c r="C25" s="174">
        <f>'Bidrag 24'!$E$7</f>
        <v>0</v>
      </c>
      <c r="D25" s="49">
        <f>'Bidrag 24'!$C$4</f>
        <v>0</v>
      </c>
      <c r="E25" s="238" t="str">
        <f t="shared" si="0"/>
        <v>0</v>
      </c>
      <c r="F25" s="71">
        <f>'Bidrag 24'!$I$7</f>
        <v>220</v>
      </c>
      <c r="G25" s="230">
        <f>'Bidrag 24'!$G$5:$H$5</f>
        <v>0</v>
      </c>
      <c r="H25" s="55">
        <f>'Bidrag 24'!$G$6</f>
        <v>0</v>
      </c>
      <c r="I25" s="50">
        <f>IF(G25=0,0,ROUND('Bidrag 24'!$D$67,5))</f>
        <v>0</v>
      </c>
      <c r="J25" s="174">
        <f>'Bidrag 24'!$D$8</f>
        <v>0</v>
      </c>
      <c r="K25" s="174">
        <f>'Bidrag 24'!$E$8</f>
        <v>0</v>
      </c>
      <c r="L25" s="51">
        <f>IF(G25=0,0,'Bidrag 24'!$D$68)</f>
        <v>0</v>
      </c>
      <c r="M25" s="52">
        <f>IF(G25=0,0,'Bidrag 24'!$D$63)</f>
        <v>0</v>
      </c>
      <c r="N25" s="173"/>
    </row>
    <row r="26" spans="1:14" x14ac:dyDescent="0.2">
      <c r="A26" s="48">
        <v>25</v>
      </c>
      <c r="B26" s="174">
        <f>'Bidrag 25'!$D$7</f>
        <v>0</v>
      </c>
      <c r="C26" s="174">
        <f>'Bidrag 25'!$E$7</f>
        <v>0</v>
      </c>
      <c r="D26" s="49">
        <f>'Bidrag 25'!$C$4</f>
        <v>0</v>
      </c>
      <c r="E26" s="238" t="str">
        <f t="shared" si="0"/>
        <v>0</v>
      </c>
      <c r="F26" s="71">
        <f>'Bidrag 25'!$I$7</f>
        <v>220</v>
      </c>
      <c r="G26" s="230">
        <f>'Bidrag 25'!$G$5:$H$5</f>
        <v>0</v>
      </c>
      <c r="H26" s="55">
        <f>'Bidrag 25'!$G$6</f>
        <v>0</v>
      </c>
      <c r="I26" s="50">
        <f>IF(G26=0,0,ROUND('Bidrag 25'!$D$67,5))</f>
        <v>0</v>
      </c>
      <c r="J26" s="174">
        <f>'Bidrag 25'!$D$8</f>
        <v>0</v>
      </c>
      <c r="K26" s="174">
        <f>'Bidrag 25'!$E$8</f>
        <v>0</v>
      </c>
      <c r="L26" s="51">
        <f>IF(G26=0,0,'Bidrag 25'!$D$68)</f>
        <v>0</v>
      </c>
      <c r="M26" s="52">
        <f>IF(G26=0,0,'Bidrag 25'!$D$63)</f>
        <v>0</v>
      </c>
      <c r="N26" s="173"/>
    </row>
    <row r="27" spans="1:14" x14ac:dyDescent="0.2">
      <c r="A27" s="48">
        <v>26</v>
      </c>
      <c r="B27" s="174">
        <f>'Bidrag 26'!$D$7</f>
        <v>0</v>
      </c>
      <c r="C27" s="174">
        <f>'Bidrag 26'!$E$7</f>
        <v>0</v>
      </c>
      <c r="D27" s="49">
        <f>'Bidrag 26'!$C$4</f>
        <v>0</v>
      </c>
      <c r="E27" s="238" t="str">
        <f t="shared" si="0"/>
        <v>0</v>
      </c>
      <c r="F27" s="71">
        <f>'Bidrag 26'!$I$7</f>
        <v>220</v>
      </c>
      <c r="G27" s="230">
        <f>'Bidrag 26'!$G$5:$H$5</f>
        <v>0</v>
      </c>
      <c r="H27" s="55">
        <f>'Bidrag 26'!$G$6</f>
        <v>0</v>
      </c>
      <c r="I27" s="50">
        <f>IF(G27=0,0,ROUND('Bidrag 26'!$D$67,5))</f>
        <v>0</v>
      </c>
      <c r="J27" s="174">
        <f>'Bidrag 26'!$D$8</f>
        <v>0</v>
      </c>
      <c r="K27" s="174">
        <f>'Bidrag 26'!$E$8</f>
        <v>0</v>
      </c>
      <c r="L27" s="51">
        <f>IF(G27=0,0,'Bidrag 26'!$D$68)</f>
        <v>0</v>
      </c>
      <c r="M27" s="52">
        <f>IF(G27=0,0,'Bidrag 26'!$D$63)</f>
        <v>0</v>
      </c>
      <c r="N27" s="173"/>
    </row>
    <row r="28" spans="1:14" x14ac:dyDescent="0.2">
      <c r="A28" s="48">
        <v>27</v>
      </c>
      <c r="B28" s="174">
        <f>'Bidrag 27'!$D$7</f>
        <v>0</v>
      </c>
      <c r="C28" s="174">
        <f>'Bidrag 27'!$E$7</f>
        <v>0</v>
      </c>
      <c r="D28" s="49">
        <f>'Bidrag 27'!$C$4</f>
        <v>0</v>
      </c>
      <c r="E28" s="238" t="str">
        <f t="shared" si="0"/>
        <v>0</v>
      </c>
      <c r="F28" s="71">
        <f>'Bidrag 27'!$I$7</f>
        <v>220</v>
      </c>
      <c r="G28" s="230">
        <f>'Bidrag 27'!$G$5:$H$5</f>
        <v>0</v>
      </c>
      <c r="H28" s="55">
        <f>'Bidrag 27'!$G$6</f>
        <v>0</v>
      </c>
      <c r="I28" s="50">
        <f>IF(G28=0,0,ROUND('Bidrag 27'!$D$67,5))</f>
        <v>0</v>
      </c>
      <c r="J28" s="174">
        <f>'Bidrag 27'!$D$8</f>
        <v>0</v>
      </c>
      <c r="K28" s="174">
        <f>'Bidrag 27'!$E$8</f>
        <v>0</v>
      </c>
      <c r="L28" s="51">
        <f>IF(G28=0,0,'Bidrag 27'!$D$68)</f>
        <v>0</v>
      </c>
      <c r="M28" s="52">
        <f>IF(G28=0,0,'Bidrag 27'!$D$63)</f>
        <v>0</v>
      </c>
      <c r="N28" s="173"/>
    </row>
    <row r="29" spans="1:14" x14ac:dyDescent="0.2">
      <c r="A29" s="48">
        <v>28</v>
      </c>
      <c r="B29" s="174">
        <f>'Bidrag 28'!$D$7</f>
        <v>0</v>
      </c>
      <c r="C29" s="174">
        <f>'Bidrag 28'!$E$7</f>
        <v>0</v>
      </c>
      <c r="D29" s="49">
        <f>'Bidrag 28'!$C$4</f>
        <v>0</v>
      </c>
      <c r="E29" s="238" t="str">
        <f t="shared" si="0"/>
        <v>0</v>
      </c>
      <c r="F29" s="71">
        <f>'Bidrag 28'!$I$7</f>
        <v>220</v>
      </c>
      <c r="G29" s="230">
        <f>'Bidrag 28'!$G$5:$H$5</f>
        <v>0</v>
      </c>
      <c r="H29" s="55">
        <f>'Bidrag 28'!$G$6</f>
        <v>0</v>
      </c>
      <c r="I29" s="50">
        <f>IF(G29=0,0,ROUND('Bidrag 28'!$D$67,5))</f>
        <v>0</v>
      </c>
      <c r="J29" s="174">
        <f>'Bidrag 28'!$D$8</f>
        <v>0</v>
      </c>
      <c r="K29" s="174">
        <f>'Bidrag 28'!$E$8</f>
        <v>0</v>
      </c>
      <c r="L29" s="51">
        <f>IF(G29=0,0,'Bidrag 28'!$D$68)</f>
        <v>0</v>
      </c>
      <c r="M29" s="52">
        <f>IF(G29=0,0,'Bidrag 28'!$D$63)</f>
        <v>0</v>
      </c>
      <c r="N29" s="173"/>
    </row>
    <row r="30" spans="1:14" x14ac:dyDescent="0.2">
      <c r="A30" s="48">
        <v>29</v>
      </c>
      <c r="B30" s="174">
        <f>'Bidrag 29'!$D$7</f>
        <v>0</v>
      </c>
      <c r="C30" s="174">
        <f>'Bidrag 29'!$E$7</f>
        <v>0</v>
      </c>
      <c r="D30" s="49">
        <f>'Bidrag 29'!$C$4</f>
        <v>0</v>
      </c>
      <c r="E30" s="238" t="str">
        <f t="shared" si="0"/>
        <v>0</v>
      </c>
      <c r="F30" s="71">
        <f>'Bidrag 29'!$I$7</f>
        <v>220</v>
      </c>
      <c r="G30" s="230">
        <f>'Bidrag 29'!$G$5:$H$5</f>
        <v>0</v>
      </c>
      <c r="H30" s="55">
        <f>'Bidrag 29'!$G$6</f>
        <v>0</v>
      </c>
      <c r="I30" s="50">
        <f>IF(G30=0,0,ROUND('Bidrag 29'!$D$67,5))</f>
        <v>0</v>
      </c>
      <c r="J30" s="174">
        <f>'Bidrag 29'!$D$8</f>
        <v>0</v>
      </c>
      <c r="K30" s="174">
        <f>'Bidrag 29'!$E$8</f>
        <v>0</v>
      </c>
      <c r="L30" s="51">
        <f>IF(G30=0,0,'Bidrag 29'!$D$68)</f>
        <v>0</v>
      </c>
      <c r="M30" s="52">
        <f>IF(G30=0,0,'Bidrag 29'!$D$63)</f>
        <v>0</v>
      </c>
      <c r="N30" s="173"/>
    </row>
    <row r="31" spans="1:14" x14ac:dyDescent="0.2">
      <c r="A31" s="48">
        <v>30</v>
      </c>
      <c r="B31" s="174">
        <f>'Bidrag 30'!$D$7</f>
        <v>0</v>
      </c>
      <c r="C31" s="174">
        <f>'Bidrag 30'!$E$7</f>
        <v>0</v>
      </c>
      <c r="D31" s="49">
        <f>'Bidrag 30'!$C$4</f>
        <v>0</v>
      </c>
      <c r="E31" s="238" t="str">
        <f t="shared" si="0"/>
        <v>0</v>
      </c>
      <c r="F31" s="71">
        <f>'Bidrag 30'!$I$7</f>
        <v>220</v>
      </c>
      <c r="G31" s="230">
        <f>'Bidrag 30'!$G$5:$H$5</f>
        <v>0</v>
      </c>
      <c r="H31" s="55">
        <f>'Bidrag 30'!$G$6</f>
        <v>0</v>
      </c>
      <c r="I31" s="50">
        <f>IF(G31=0,0,ROUND('Bidrag 30'!$D$67,5))</f>
        <v>0</v>
      </c>
      <c r="J31" s="174">
        <f>'Bidrag 30'!$D$8</f>
        <v>0</v>
      </c>
      <c r="K31" s="174">
        <f>'Bidrag 30'!$E$8</f>
        <v>0</v>
      </c>
      <c r="L31" s="51">
        <f>IF(G31=0,0,'Bidrag 30'!$D$68)</f>
        <v>0</v>
      </c>
      <c r="M31" s="52">
        <f>IF(G31=0,0,'Bidrag 30'!$D$63)</f>
        <v>0</v>
      </c>
      <c r="N31" s="173"/>
    </row>
    <row r="34" spans="1:8" x14ac:dyDescent="0.2">
      <c r="A34" s="212"/>
      <c r="H34" s="237"/>
    </row>
  </sheetData>
  <sheetProtection password="B142" sheet="1" objects="1" scenarios="1"/>
  <phoneticPr fontId="7" type="noConversion"/>
  <conditionalFormatting sqref="J2:K31 B2:C31">
    <cfRule type="expression" dxfId="126" priority="35" stopIfTrue="1">
      <formula>LEN(B2)&gt;4</formula>
    </cfRule>
  </conditionalFormatting>
  <conditionalFormatting sqref="F2:F31">
    <cfRule type="cellIs" dxfId="125" priority="25" stopIfTrue="1" operator="lessThan">
      <formula>110</formula>
    </cfRule>
    <cfRule type="cellIs" dxfId="124" priority="26" stopIfTrue="1" operator="between">
      <formula>111</formula>
      <formula>210</formula>
    </cfRule>
    <cfRule type="cellIs" dxfId="123" priority="27" stopIfTrue="1" operator="greaterThan">
      <formula>220</formula>
    </cfRule>
  </conditionalFormatting>
  <conditionalFormatting sqref="G2:G31">
    <cfRule type="expression" dxfId="122" priority="1" stopIfTrue="1">
      <formula>LEN(G2)=9</formula>
    </cfRule>
    <cfRule type="expression" dxfId="121" priority="2" stopIfTrue="1">
      <formula>LEN(G2)&gt;9</formula>
    </cfRule>
    <cfRule type="expression" dxfId="120" priority="3" stopIfTrue="1">
      <formula>LEN(G2)&gt;1</formula>
    </cfRule>
    <cfRule type="expression" dxfId="119" priority="13" stopIfTrue="1">
      <formula>LEN(G2)&lt;9</formula>
    </cfRule>
  </conditionalFormatting>
  <printOptions gridLines="1"/>
  <pageMargins left="0.39370078740157483" right="0.23622047244094491" top="0.49" bottom="0.56999999999999995" header="0.31" footer="0.27"/>
  <pageSetup paperSize="9" scale="89" orientation="landscape" r:id="rId1"/>
  <headerFooter alignWithMargins="0">
    <oddFooter>&amp;LUPPSALA UNIVERSITET&amp;CBlankett nr EA 34&amp;REkonomiavd 2013-02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0"/>
  <dimension ref="A1:I90"/>
  <sheetViews>
    <sheetView zoomScaleNormal="100" workbookViewId="0">
      <selection activeCell="C4" sqref="C4:E4"/>
    </sheetView>
  </sheetViews>
  <sheetFormatPr defaultRowHeight="12.75" x14ac:dyDescent="0.2"/>
  <cols>
    <col min="1" max="1" width="2.140625" style="15" customWidth="1"/>
    <col min="2" max="2" width="39" style="1" customWidth="1"/>
    <col min="3" max="3" width="6.42578125" style="1" customWidth="1"/>
    <col min="4" max="5" width="10.7109375" style="1" customWidth="1"/>
    <col min="6" max="6" width="15.42578125" style="1" customWidth="1"/>
    <col min="7" max="7" width="6.85546875" style="1" customWidth="1"/>
    <col min="8" max="8" width="8.28515625" style="1" customWidth="1"/>
    <col min="9" max="9" width="10" style="1" bestFit="1" customWidth="1"/>
    <col min="10" max="16384" width="9.140625" style="1"/>
  </cols>
  <sheetData>
    <row r="1" spans="1:9" s="13" customFormat="1" ht="15.75" x14ac:dyDescent="0.25">
      <c r="A1" s="232"/>
      <c r="B1" s="229" t="s">
        <v>54</v>
      </c>
      <c r="D1" s="10"/>
    </row>
    <row r="2" spans="1:9" s="4" customFormat="1" x14ac:dyDescent="0.2">
      <c r="A2" s="6"/>
      <c r="B2" s="14" t="s">
        <v>30</v>
      </c>
      <c r="C2" s="14"/>
    </row>
    <row r="3" spans="1:9" ht="10.5" customHeight="1" x14ac:dyDescent="0.2">
      <c r="A3" s="12"/>
    </row>
    <row r="4" spans="1:9" s="99" customFormat="1" ht="18" customHeight="1" x14ac:dyDescent="0.2">
      <c r="A4" s="97"/>
      <c r="B4" s="130" t="s">
        <v>14</v>
      </c>
      <c r="C4" s="269"/>
      <c r="D4" s="270"/>
      <c r="E4" s="271"/>
      <c r="F4" s="218" t="s">
        <v>1</v>
      </c>
      <c r="G4" s="265"/>
      <c r="H4" s="266"/>
    </row>
    <row r="5" spans="1:9" s="99" customFormat="1" ht="18" customHeight="1" x14ac:dyDescent="0.2">
      <c r="A5" s="97"/>
      <c r="B5" s="130" t="s">
        <v>15</v>
      </c>
      <c r="C5" s="272"/>
      <c r="D5" s="273"/>
      <c r="E5" s="274"/>
      <c r="F5" s="219" t="s">
        <v>29</v>
      </c>
      <c r="G5" s="275"/>
      <c r="H5" s="276"/>
    </row>
    <row r="6" spans="1:9" s="99" customFormat="1" ht="18" customHeight="1" x14ac:dyDescent="0.2">
      <c r="A6" s="97"/>
      <c r="B6" s="282" t="s">
        <v>80</v>
      </c>
      <c r="C6" s="283"/>
      <c r="D6" s="277"/>
      <c r="E6" s="279"/>
      <c r="F6" s="220" t="s">
        <v>70</v>
      </c>
      <c r="G6" s="277"/>
      <c r="H6" s="278"/>
      <c r="I6" s="130" t="s">
        <v>32</v>
      </c>
    </row>
    <row r="7" spans="1:9" s="99" customFormat="1" ht="18" customHeight="1" x14ac:dyDescent="0.2">
      <c r="A7" s="97"/>
      <c r="B7" s="267" t="s">
        <v>34</v>
      </c>
      <c r="C7" s="268"/>
      <c r="D7" s="216"/>
      <c r="E7" s="216"/>
      <c r="F7" s="280" t="s">
        <v>71</v>
      </c>
      <c r="G7" s="281"/>
      <c r="H7" s="133">
        <f>Översikt!E4</f>
        <v>0</v>
      </c>
      <c r="I7" s="200">
        <v>220</v>
      </c>
    </row>
    <row r="8" spans="1:9" s="99" customFormat="1" ht="18" customHeight="1" x14ac:dyDescent="0.2">
      <c r="A8" s="97"/>
      <c r="B8" s="267" t="s">
        <v>85</v>
      </c>
      <c r="C8" s="268"/>
      <c r="D8" s="216"/>
      <c r="E8" s="216"/>
      <c r="F8" s="280" t="s">
        <v>31</v>
      </c>
      <c r="G8" s="281"/>
      <c r="H8" s="134">
        <f>Översikt!E5</f>
        <v>0</v>
      </c>
      <c r="I8" s="97"/>
    </row>
    <row r="9" spans="1:9" s="23" customFormat="1" ht="12" customHeight="1" x14ac:dyDescent="0.2">
      <c r="A9" s="24"/>
      <c r="G9" s="231"/>
    </row>
    <row r="10" spans="1:9" s="15" customFormat="1" ht="13.5" x14ac:dyDescent="0.2">
      <c r="A10" s="6"/>
      <c r="B10" s="37" t="s">
        <v>50</v>
      </c>
      <c r="C10" s="37"/>
      <c r="D10" s="210" t="str">
        <f>Översikt!C8</f>
        <v>År 201X</v>
      </c>
      <c r="E10" s="67"/>
      <c r="F10" s="67" t="s">
        <v>67</v>
      </c>
      <c r="H10" s="175"/>
    </row>
    <row r="11" spans="1:9" x14ac:dyDescent="0.2">
      <c r="B11" s="17" t="s">
        <v>23</v>
      </c>
      <c r="C11" s="27"/>
      <c r="D11" s="235"/>
      <c r="E11" s="68"/>
      <c r="F11" s="194"/>
      <c r="H11" s="106"/>
      <c r="I11" s="106"/>
    </row>
    <row r="12" spans="1:9" x14ac:dyDescent="0.2">
      <c r="B12" s="40" t="s">
        <v>13</v>
      </c>
      <c r="C12" s="15"/>
      <c r="D12" s="201"/>
      <c r="E12" s="56"/>
      <c r="F12" s="195"/>
      <c r="H12" s="106"/>
      <c r="I12" s="106"/>
    </row>
    <row r="13" spans="1:9" x14ac:dyDescent="0.2">
      <c r="B13" s="40" t="s">
        <v>16</v>
      </c>
      <c r="C13" s="15"/>
      <c r="D13" s="201"/>
      <c r="E13" s="56"/>
      <c r="F13" s="195"/>
      <c r="H13" s="106"/>
      <c r="I13" s="106"/>
    </row>
    <row r="14" spans="1:9" x14ac:dyDescent="0.2">
      <c r="B14" s="40" t="s">
        <v>8</v>
      </c>
      <c r="C14" s="15"/>
      <c r="D14" s="202"/>
      <c r="E14" s="56"/>
      <c r="F14" s="195"/>
      <c r="G14" s="15"/>
      <c r="H14" s="106"/>
      <c r="I14" s="106"/>
    </row>
    <row r="15" spans="1:9" x14ac:dyDescent="0.2">
      <c r="B15" s="3" t="s">
        <v>22</v>
      </c>
      <c r="C15" s="15"/>
      <c r="D15" s="41">
        <f>SUM(D12:D14)</f>
        <v>0</v>
      </c>
      <c r="E15" s="56"/>
      <c r="F15" s="195"/>
      <c r="G15" s="15"/>
      <c r="H15" s="106"/>
      <c r="I15" s="106"/>
    </row>
    <row r="16" spans="1:9" ht="7.5" customHeight="1" x14ac:dyDescent="0.2">
      <c r="B16" s="3"/>
      <c r="C16" s="15"/>
      <c r="D16" s="41"/>
      <c r="E16" s="56"/>
      <c r="F16" s="195"/>
      <c r="G16" s="15"/>
      <c r="H16" s="106"/>
      <c r="I16" s="106"/>
    </row>
    <row r="17" spans="2:9" x14ac:dyDescent="0.2">
      <c r="B17" s="3" t="s">
        <v>35</v>
      </c>
      <c r="C17" s="15"/>
      <c r="D17" s="201"/>
      <c r="E17" s="56"/>
      <c r="F17" s="195"/>
      <c r="G17" s="15"/>
      <c r="H17" s="106"/>
      <c r="I17" s="106"/>
    </row>
    <row r="18" spans="2:9" ht="7.5" customHeight="1" x14ac:dyDescent="0.2">
      <c r="B18" s="3"/>
      <c r="C18" s="15"/>
      <c r="D18" s="41"/>
      <c r="E18" s="56"/>
      <c r="F18" s="195"/>
      <c r="G18" s="15"/>
      <c r="H18" s="106"/>
      <c r="I18" s="106"/>
    </row>
    <row r="19" spans="2:9" x14ac:dyDescent="0.2">
      <c r="B19" s="3" t="s">
        <v>12</v>
      </c>
      <c r="C19" s="15"/>
      <c r="D19" s="41"/>
      <c r="E19" s="56"/>
      <c r="F19" s="195"/>
      <c r="G19" s="15"/>
      <c r="H19" s="106"/>
      <c r="I19" s="106"/>
    </row>
    <row r="20" spans="2:9" x14ac:dyDescent="0.2">
      <c r="B20" s="29" t="s">
        <v>17</v>
      </c>
      <c r="C20" s="15"/>
      <c r="D20" s="201"/>
      <c r="E20" s="56"/>
      <c r="F20" s="195"/>
      <c r="G20" s="15"/>
      <c r="H20" s="106"/>
      <c r="I20" s="106"/>
    </row>
    <row r="21" spans="2:9" x14ac:dyDescent="0.2">
      <c r="B21" s="29" t="s">
        <v>18</v>
      </c>
      <c r="C21" s="15"/>
      <c r="D21" s="201"/>
      <c r="E21" s="56"/>
      <c r="F21" s="195"/>
      <c r="G21" s="15"/>
      <c r="H21" s="106"/>
      <c r="I21" s="106"/>
    </row>
    <row r="22" spans="2:9" x14ac:dyDescent="0.2">
      <c r="B22" s="29" t="s">
        <v>19</v>
      </c>
      <c r="C22" s="15"/>
      <c r="D22" s="201"/>
      <c r="E22" s="56"/>
      <c r="F22" s="195"/>
      <c r="G22" s="15"/>
      <c r="H22" s="106"/>
      <c r="I22" s="106"/>
    </row>
    <row r="23" spans="2:9" x14ac:dyDescent="0.2">
      <c r="B23" s="29" t="s">
        <v>20</v>
      </c>
      <c r="C23" s="15"/>
      <c r="D23" s="201"/>
      <c r="E23" s="56"/>
      <c r="F23" s="195"/>
      <c r="G23" s="15"/>
      <c r="H23" s="106"/>
      <c r="I23" s="106"/>
    </row>
    <row r="24" spans="2:9" x14ac:dyDescent="0.2">
      <c r="B24" s="29" t="s">
        <v>12</v>
      </c>
      <c r="C24" s="15"/>
      <c r="D24" s="202"/>
      <c r="E24" s="56"/>
      <c r="F24" s="195"/>
      <c r="G24" s="15"/>
      <c r="H24" s="106"/>
      <c r="I24" s="106"/>
    </row>
    <row r="25" spans="2:9" x14ac:dyDescent="0.2">
      <c r="B25" s="3" t="s">
        <v>24</v>
      </c>
      <c r="C25" s="15"/>
      <c r="D25" s="41">
        <f>SUM(D20:D24)</f>
        <v>0</v>
      </c>
      <c r="E25" s="56"/>
      <c r="F25" s="195"/>
      <c r="G25" s="15"/>
      <c r="H25" s="106"/>
      <c r="I25" s="106"/>
    </row>
    <row r="26" spans="2:9" ht="7.15" customHeight="1" x14ac:dyDescent="0.2">
      <c r="B26" s="29"/>
      <c r="C26" s="15"/>
      <c r="D26" s="41"/>
      <c r="E26" s="56"/>
      <c r="F26" s="195"/>
      <c r="G26" s="15"/>
      <c r="H26" s="106"/>
      <c r="I26" s="106"/>
    </row>
    <row r="27" spans="2:9" x14ac:dyDescent="0.2">
      <c r="B27" s="40" t="s">
        <v>4</v>
      </c>
      <c r="C27" s="15"/>
      <c r="D27" s="201"/>
      <c r="E27" s="56"/>
      <c r="F27" s="195"/>
      <c r="G27" s="15"/>
      <c r="H27" s="106"/>
      <c r="I27" s="106"/>
    </row>
    <row r="28" spans="2:9" x14ac:dyDescent="0.2">
      <c r="B28" s="29" t="s">
        <v>86</v>
      </c>
      <c r="C28" s="15"/>
      <c r="D28" s="201"/>
      <c r="E28" s="56"/>
      <c r="F28" s="195"/>
      <c r="G28" s="54"/>
      <c r="H28" s="56"/>
      <c r="I28" s="106"/>
    </row>
    <row r="29" spans="2:9" x14ac:dyDescent="0.2">
      <c r="B29" s="29" t="s">
        <v>87</v>
      </c>
      <c r="C29" s="15"/>
      <c r="D29" s="56">
        <f>IF(D28&gt;0,0,($H$8)*(D15+D17+D25))</f>
        <v>0</v>
      </c>
      <c r="E29" s="56"/>
      <c r="F29" s="195"/>
      <c r="G29" s="15"/>
      <c r="H29" s="106"/>
      <c r="I29" s="106"/>
    </row>
    <row r="30" spans="2:9" x14ac:dyDescent="0.2">
      <c r="B30" s="29" t="s">
        <v>88</v>
      </c>
      <c r="C30" s="15"/>
      <c r="D30" s="202"/>
      <c r="E30" s="56"/>
      <c r="F30" s="195"/>
      <c r="G30" s="15"/>
      <c r="H30" s="106"/>
      <c r="I30" s="106"/>
    </row>
    <row r="31" spans="2:9" x14ac:dyDescent="0.2">
      <c r="B31" s="29"/>
      <c r="C31" s="15"/>
      <c r="D31" s="56"/>
      <c r="E31" s="56"/>
      <c r="F31" s="195"/>
      <c r="G31" s="15"/>
      <c r="H31" s="106"/>
      <c r="I31" s="106"/>
    </row>
    <row r="32" spans="2:9" x14ac:dyDescent="0.2">
      <c r="B32" s="3" t="s">
        <v>2</v>
      </c>
      <c r="C32" s="6"/>
      <c r="D32" s="43">
        <f>D15+D17+D25+D27+D28+D29+D30</f>
        <v>0</v>
      </c>
      <c r="E32" s="56"/>
      <c r="F32" s="195"/>
      <c r="G32" s="15"/>
      <c r="H32" s="106"/>
      <c r="I32" s="106"/>
    </row>
    <row r="33" spans="1:9" x14ac:dyDescent="0.2">
      <c r="B33" s="40"/>
      <c r="C33" s="15"/>
      <c r="D33" s="43"/>
      <c r="E33" s="56"/>
      <c r="F33" s="196"/>
      <c r="H33" s="106"/>
      <c r="I33" s="106"/>
    </row>
    <row r="34" spans="1:9" x14ac:dyDescent="0.2">
      <c r="B34" s="3" t="s">
        <v>0</v>
      </c>
      <c r="C34" s="6"/>
      <c r="D34" s="42">
        <f>(D15+D17+D25)*H7</f>
        <v>0</v>
      </c>
      <c r="E34" s="56"/>
      <c r="F34" s="195"/>
      <c r="H34" s="106"/>
      <c r="I34" s="106"/>
    </row>
    <row r="35" spans="1:9" x14ac:dyDescent="0.2">
      <c r="B35" s="40" t="s">
        <v>89</v>
      </c>
      <c r="C35" s="6"/>
      <c r="D35" s="201"/>
      <c r="E35" s="56"/>
      <c r="F35" s="195"/>
      <c r="H35" s="106"/>
      <c r="I35" s="106"/>
    </row>
    <row r="36" spans="1:9" x14ac:dyDescent="0.2">
      <c r="B36" s="40"/>
      <c r="C36" s="15"/>
      <c r="D36" s="44"/>
      <c r="E36" s="56"/>
      <c r="F36" s="196"/>
      <c r="H36" s="106"/>
      <c r="I36" s="106"/>
    </row>
    <row r="37" spans="1:9" x14ac:dyDescent="0.2">
      <c r="B37" s="19" t="s">
        <v>3</v>
      </c>
      <c r="C37" s="11"/>
      <c r="D37" s="8">
        <f>D32+D34+D35</f>
        <v>0</v>
      </c>
      <c r="E37" s="69"/>
      <c r="F37" s="197"/>
      <c r="H37" s="106"/>
      <c r="I37" s="106"/>
    </row>
    <row r="38" spans="1:9" x14ac:dyDescent="0.2">
      <c r="B38" s="45"/>
      <c r="C38" s="46"/>
      <c r="D38" s="44"/>
      <c r="E38" s="74"/>
      <c r="F38" s="214"/>
      <c r="H38" s="106"/>
      <c r="I38" s="106"/>
    </row>
    <row r="39" spans="1:9" x14ac:dyDescent="0.2">
      <c r="B39" s="15"/>
      <c r="C39" s="15"/>
      <c r="D39" s="43"/>
      <c r="E39" s="43"/>
      <c r="H39" s="106"/>
      <c r="I39" s="106"/>
    </row>
    <row r="40" spans="1:9" x14ac:dyDescent="0.2">
      <c r="B40" s="17" t="s">
        <v>28</v>
      </c>
      <c r="C40" s="38"/>
      <c r="D40" s="47"/>
      <c r="E40" s="47"/>
      <c r="F40" s="39"/>
      <c r="G40" s="15"/>
      <c r="H40" s="106"/>
      <c r="I40" s="106"/>
    </row>
    <row r="41" spans="1:9" x14ac:dyDescent="0.2">
      <c r="A41" s="1"/>
      <c r="B41" s="40" t="s">
        <v>91</v>
      </c>
      <c r="C41" s="5"/>
      <c r="D41" s="5"/>
      <c r="E41" s="5"/>
      <c r="F41" s="30"/>
      <c r="G41" s="15"/>
      <c r="H41" s="106"/>
      <c r="I41" s="106"/>
    </row>
    <row r="42" spans="1:9" x14ac:dyDescent="0.2">
      <c r="A42" s="1"/>
      <c r="B42" s="246" t="s">
        <v>49</v>
      </c>
      <c r="C42" s="5"/>
      <c r="D42" s="5"/>
      <c r="E42" s="5"/>
      <c r="F42" s="30"/>
      <c r="G42" s="15"/>
      <c r="H42" s="106"/>
      <c r="I42" s="106"/>
    </row>
    <row r="43" spans="1:9" x14ac:dyDescent="0.2">
      <c r="A43" s="1"/>
      <c r="B43" s="29" t="s">
        <v>48</v>
      </c>
      <c r="C43" s="5"/>
      <c r="D43" s="5"/>
      <c r="E43" s="5"/>
      <c r="F43" s="213"/>
      <c r="G43" s="15"/>
      <c r="H43" s="106"/>
      <c r="I43" s="106"/>
    </row>
    <row r="44" spans="1:9" ht="12.4" customHeight="1" x14ac:dyDescent="0.2">
      <c r="A44" s="4"/>
      <c r="B44" s="29"/>
      <c r="C44" s="5"/>
      <c r="D44" s="5"/>
      <c r="E44" s="5"/>
      <c r="F44" s="213"/>
      <c r="G44" s="15"/>
      <c r="H44" s="106"/>
      <c r="I44" s="106"/>
    </row>
    <row r="45" spans="1:9" x14ac:dyDescent="0.2">
      <c r="A45" s="4"/>
      <c r="B45" s="32" t="s">
        <v>9</v>
      </c>
      <c r="C45" s="5"/>
      <c r="D45" s="208" t="str">
        <f>D10</f>
        <v>År 201X</v>
      </c>
      <c r="E45" s="21"/>
      <c r="F45" s="198"/>
      <c r="G45" s="15"/>
      <c r="H45" s="106"/>
      <c r="I45" s="106"/>
    </row>
    <row r="46" spans="1:9" x14ac:dyDescent="0.2">
      <c r="A46" s="4"/>
      <c r="B46" s="29" t="s">
        <v>52</v>
      </c>
      <c r="C46" s="5"/>
      <c r="D46" s="201"/>
      <c r="E46" s="78"/>
      <c r="F46" s="199"/>
      <c r="G46" s="15"/>
      <c r="H46" s="106"/>
      <c r="I46" s="106"/>
    </row>
    <row r="47" spans="1:9" x14ac:dyDescent="0.2">
      <c r="A47" s="4"/>
      <c r="B47" s="29" t="s">
        <v>8</v>
      </c>
      <c r="C47" s="5"/>
      <c r="D47" s="201"/>
      <c r="E47" s="78"/>
      <c r="F47" s="199"/>
      <c r="G47" s="15"/>
      <c r="H47" s="106"/>
      <c r="I47" s="106"/>
    </row>
    <row r="48" spans="1:9" x14ac:dyDescent="0.2">
      <c r="A48" s="4"/>
      <c r="B48" s="29" t="s">
        <v>35</v>
      </c>
      <c r="C48" s="5"/>
      <c r="D48" s="201"/>
      <c r="E48" s="78"/>
      <c r="F48" s="199"/>
      <c r="G48" s="15"/>
      <c r="H48" s="106"/>
      <c r="I48" s="106"/>
    </row>
    <row r="49" spans="1:9" x14ac:dyDescent="0.2">
      <c r="A49" s="4"/>
      <c r="B49" s="29" t="s">
        <v>90</v>
      </c>
      <c r="C49" s="5"/>
      <c r="D49" s="201"/>
      <c r="E49" s="78"/>
      <c r="F49" s="199"/>
      <c r="G49" s="15"/>
      <c r="H49" s="106"/>
      <c r="I49" s="106"/>
    </row>
    <row r="50" spans="1:9" x14ac:dyDescent="0.2">
      <c r="A50" s="4"/>
      <c r="B50" s="29" t="s">
        <v>21</v>
      </c>
      <c r="C50" s="5"/>
      <c r="D50" s="202"/>
      <c r="E50" s="78"/>
      <c r="F50" s="199"/>
      <c r="G50" s="15"/>
      <c r="H50" s="106"/>
      <c r="I50" s="106"/>
    </row>
    <row r="51" spans="1:9" x14ac:dyDescent="0.2">
      <c r="A51" s="4"/>
      <c r="B51" s="31" t="s">
        <v>10</v>
      </c>
      <c r="C51" s="20"/>
      <c r="D51" s="33">
        <f>SUM(D46:D50)</f>
        <v>0</v>
      </c>
      <c r="E51" s="78"/>
      <c r="F51" s="199"/>
      <c r="G51" s="15"/>
      <c r="H51" s="106"/>
      <c r="I51" s="106"/>
    </row>
    <row r="52" spans="1:9" x14ac:dyDescent="0.2">
      <c r="A52" s="4"/>
      <c r="B52" s="40"/>
      <c r="C52" s="20"/>
      <c r="D52" s="33"/>
      <c r="E52" s="78"/>
      <c r="F52" s="199"/>
      <c r="G52" s="15"/>
      <c r="H52" s="106"/>
      <c r="I52" s="106"/>
    </row>
    <row r="53" spans="1:9" ht="11.85" customHeight="1" x14ac:dyDescent="0.2">
      <c r="A53" s="4"/>
      <c r="B53" s="32" t="s">
        <v>36</v>
      </c>
      <c r="C53" s="83" t="s">
        <v>11</v>
      </c>
      <c r="D53" s="84"/>
      <c r="E53" s="85"/>
      <c r="F53" s="86" t="s">
        <v>37</v>
      </c>
      <c r="G53" s="81"/>
      <c r="H53" s="106"/>
      <c r="I53" s="106"/>
    </row>
    <row r="54" spans="1:9" x14ac:dyDescent="0.2">
      <c r="A54" s="4"/>
      <c r="B54" s="29" t="s">
        <v>0</v>
      </c>
      <c r="C54" s="203"/>
      <c r="D54" s="82">
        <f>IF(F54=0,D51*C54,0)</f>
        <v>0</v>
      </c>
      <c r="E54" s="58"/>
      <c r="F54" s="205"/>
      <c r="G54" s="15"/>
      <c r="H54" s="106"/>
      <c r="I54" s="106"/>
    </row>
    <row r="55" spans="1:9" ht="13.5" thickBot="1" x14ac:dyDescent="0.25">
      <c r="A55" s="4"/>
      <c r="B55" s="29" t="s">
        <v>92</v>
      </c>
      <c r="C55" s="204"/>
      <c r="D55" s="34">
        <f>IF(F55=0,D51*C55,0)</f>
        <v>0</v>
      </c>
      <c r="E55" s="58"/>
      <c r="F55" s="206"/>
      <c r="G55" s="15"/>
      <c r="H55" s="106"/>
      <c r="I55" s="106"/>
    </row>
    <row r="56" spans="1:9" ht="13.5" thickTop="1" x14ac:dyDescent="0.2">
      <c r="A56" s="4"/>
      <c r="B56" s="40"/>
      <c r="C56" s="22">
        <f>SUM(C54:C55)</f>
        <v>0</v>
      </c>
      <c r="D56" s="58">
        <f>SUM(D54:D55)</f>
        <v>0</v>
      </c>
      <c r="E56" s="58"/>
      <c r="F56" s="59">
        <f>SUM(F54:F55)</f>
        <v>0</v>
      </c>
      <c r="G56" s="15"/>
      <c r="H56" s="106"/>
      <c r="I56" s="106"/>
    </row>
    <row r="57" spans="1:9" ht="7.35" customHeight="1" x14ac:dyDescent="0.2">
      <c r="B57" s="40"/>
      <c r="C57" s="15"/>
      <c r="D57" s="43"/>
      <c r="E57" s="42"/>
      <c r="F57" s="76"/>
      <c r="G57" s="15"/>
      <c r="H57" s="106"/>
      <c r="I57" s="106"/>
    </row>
    <row r="58" spans="1:9" x14ac:dyDescent="0.2">
      <c r="B58" s="258" t="s">
        <v>38</v>
      </c>
      <c r="C58" s="53"/>
      <c r="D58" s="9">
        <f>D56+F56</f>
        <v>0</v>
      </c>
      <c r="E58" s="60"/>
      <c r="F58" s="61"/>
      <c r="G58" s="15"/>
      <c r="H58" s="106"/>
      <c r="I58" s="106"/>
    </row>
    <row r="59" spans="1:9" x14ac:dyDescent="0.2">
      <c r="B59" s="15"/>
      <c r="C59" s="15"/>
      <c r="D59" s="43"/>
      <c r="E59" s="43"/>
      <c r="H59" s="106"/>
      <c r="I59" s="106"/>
    </row>
    <row r="60" spans="1:9" s="2" customFormat="1" x14ac:dyDescent="0.2">
      <c r="A60" s="6"/>
      <c r="B60" s="17" t="s">
        <v>7</v>
      </c>
      <c r="C60" s="27"/>
      <c r="D60" s="176" t="str">
        <f>D45</f>
        <v>År 201X</v>
      </c>
      <c r="E60" s="63"/>
      <c r="F60" s="259"/>
      <c r="H60" s="92"/>
      <c r="I60" s="92"/>
    </row>
    <row r="61" spans="1:9" x14ac:dyDescent="0.2">
      <c r="B61" s="25" t="s">
        <v>93</v>
      </c>
      <c r="C61" s="28"/>
      <c r="D61" s="42">
        <f>D15+D17+D25+D27+D30+D56+F56</f>
        <v>0</v>
      </c>
      <c r="E61" s="20"/>
      <c r="F61" s="199"/>
      <c r="H61" s="106"/>
      <c r="I61" s="106"/>
    </row>
    <row r="62" spans="1:9" x14ac:dyDescent="0.2">
      <c r="B62" s="18" t="s">
        <v>25</v>
      </c>
      <c r="C62" s="26"/>
      <c r="D62" s="201"/>
      <c r="E62" s="78"/>
      <c r="F62" s="199"/>
      <c r="H62" s="106"/>
      <c r="I62" s="106"/>
    </row>
    <row r="63" spans="1:9" x14ac:dyDescent="0.2">
      <c r="B63" s="18" t="s">
        <v>6</v>
      </c>
      <c r="C63" s="26"/>
      <c r="D63" s="42">
        <f>IF((D28+D29+D34+D35-D56-F56)-D62&lt;0,0,(D28+D29+D34+D35-D56-F56)-D62)</f>
        <v>0</v>
      </c>
      <c r="E63" s="20" t="str">
        <f>IF(D63=0,"Ingen medfinansiering behövs","")</f>
        <v>Ingen medfinansiering behövs</v>
      </c>
      <c r="F63" s="57"/>
      <c r="H63" s="106"/>
      <c r="I63" s="106"/>
    </row>
    <row r="64" spans="1:9" x14ac:dyDescent="0.2">
      <c r="B64" s="35" t="s">
        <v>5</v>
      </c>
      <c r="C64" s="36"/>
      <c r="D64" s="9">
        <f>SUM(D61:D63)</f>
        <v>0</v>
      </c>
      <c r="E64" s="64"/>
      <c r="F64" s="65"/>
      <c r="H64" s="106"/>
      <c r="I64" s="106"/>
    </row>
    <row r="65" spans="1:8" x14ac:dyDescent="0.2">
      <c r="B65" s="11"/>
      <c r="C65" s="11"/>
      <c r="D65" s="8"/>
      <c r="E65" s="8"/>
      <c r="F65" s="8"/>
    </row>
    <row r="66" spans="1:8" s="96" customFormat="1" x14ac:dyDescent="0.2">
      <c r="A66" s="227"/>
      <c r="B66" s="162" t="s">
        <v>66</v>
      </c>
      <c r="C66" s="121"/>
      <c r="D66" s="163"/>
      <c r="E66" s="164"/>
    </row>
    <row r="67" spans="1:8" s="99" customFormat="1" ht="15" customHeight="1" x14ac:dyDescent="0.2">
      <c r="A67" s="228"/>
      <c r="B67" s="100" t="s">
        <v>51</v>
      </c>
      <c r="C67" s="100"/>
      <c r="D67" s="192">
        <f>IF(D28=0,D87,D88)</f>
        <v>0</v>
      </c>
      <c r="E67" s="165"/>
      <c r="F67" s="166"/>
      <c r="H67" s="167"/>
    </row>
    <row r="68" spans="1:8" s="99" customFormat="1" x14ac:dyDescent="0.2">
      <c r="A68" s="228"/>
      <c r="B68" s="100" t="s">
        <v>94</v>
      </c>
      <c r="C68" s="100"/>
      <c r="D68" s="78">
        <f>IF(D28=0,0,D81)</f>
        <v>0</v>
      </c>
      <c r="E68" s="168"/>
      <c r="F68" s="166"/>
    </row>
    <row r="69" spans="1:8" s="96" customFormat="1" hidden="1" x14ac:dyDescent="0.2">
      <c r="A69" s="106"/>
      <c r="B69" s="169"/>
      <c r="C69" s="169"/>
      <c r="D69" s="41"/>
      <c r="E69" s="170"/>
      <c r="F69" s="170"/>
    </row>
    <row r="70" spans="1:8" s="96" customFormat="1" hidden="1" x14ac:dyDescent="0.2">
      <c r="A70" s="106"/>
      <c r="B70" s="171"/>
      <c r="C70" s="171"/>
      <c r="D70" s="172"/>
      <c r="E70" s="172"/>
      <c r="F70" s="172"/>
    </row>
    <row r="71" spans="1:8" s="123" customFormat="1" hidden="1" x14ac:dyDescent="0.2">
      <c r="A71" s="122"/>
      <c r="C71" s="179"/>
      <c r="D71" s="180"/>
      <c r="E71" s="181"/>
      <c r="F71" s="181"/>
    </row>
    <row r="72" spans="1:8" s="96" customFormat="1" hidden="1" x14ac:dyDescent="0.2">
      <c r="A72" s="106"/>
      <c r="B72" s="182" t="s">
        <v>75</v>
      </c>
      <c r="C72" s="121"/>
      <c r="D72" s="183">
        <f>D54</f>
        <v>0</v>
      </c>
      <c r="E72" s="87"/>
      <c r="F72" s="87"/>
    </row>
    <row r="73" spans="1:8" s="96" customFormat="1" hidden="1" x14ac:dyDescent="0.2">
      <c r="A73" s="106"/>
      <c r="B73" s="182" t="s">
        <v>76</v>
      </c>
      <c r="C73" s="121"/>
      <c r="D73" s="183">
        <f>F54</f>
        <v>0</v>
      </c>
      <c r="E73" s="87"/>
      <c r="F73" s="87"/>
    </row>
    <row r="74" spans="1:8" s="96" customFormat="1" hidden="1" x14ac:dyDescent="0.2">
      <c r="A74" s="106"/>
      <c r="B74" s="182" t="s">
        <v>77</v>
      </c>
      <c r="C74" s="121"/>
      <c r="D74" s="183">
        <f>D55</f>
        <v>0</v>
      </c>
      <c r="E74" s="87"/>
      <c r="F74" s="87"/>
    </row>
    <row r="75" spans="1:8" s="96" customFormat="1" hidden="1" x14ac:dyDescent="0.2">
      <c r="A75" s="106"/>
      <c r="B75" s="182" t="s">
        <v>78</v>
      </c>
      <c r="C75" s="121"/>
      <c r="D75" s="183">
        <f>F55</f>
        <v>0</v>
      </c>
      <c r="E75" s="87"/>
      <c r="F75" s="87"/>
    </row>
    <row r="76" spans="1:8" s="96" customFormat="1" hidden="1" x14ac:dyDescent="0.2">
      <c r="A76" s="106"/>
      <c r="B76" s="182" t="s">
        <v>56</v>
      </c>
      <c r="C76" s="121"/>
      <c r="D76" s="184">
        <f>SUM(D72:D75)</f>
        <v>0</v>
      </c>
      <c r="E76" s="87"/>
      <c r="F76" s="87"/>
    </row>
    <row r="77" spans="1:8" s="123" customFormat="1" hidden="1" x14ac:dyDescent="0.2">
      <c r="A77" s="185"/>
      <c r="B77" s="186" t="s">
        <v>57</v>
      </c>
      <c r="C77" s="186"/>
      <c r="D77" s="187">
        <f>D62</f>
        <v>0</v>
      </c>
      <c r="E77" s="181"/>
      <c r="F77" s="181"/>
    </row>
    <row r="78" spans="1:8" s="123" customFormat="1" hidden="1" x14ac:dyDescent="0.2">
      <c r="A78" s="122"/>
      <c r="B78" s="123" t="s">
        <v>58</v>
      </c>
      <c r="C78" s="179"/>
      <c r="D78" s="181">
        <f>D34+D35-D72-D73-D77</f>
        <v>0</v>
      </c>
      <c r="E78" s="181"/>
      <c r="F78" s="181"/>
    </row>
    <row r="79" spans="1:8" s="123" customFormat="1" hidden="1" x14ac:dyDescent="0.2">
      <c r="A79" s="122"/>
      <c r="B79" s="123" t="s">
        <v>59</v>
      </c>
      <c r="C79" s="179"/>
      <c r="D79" s="181">
        <f>D28+D29-D74-D75</f>
        <v>0</v>
      </c>
      <c r="E79" s="181"/>
      <c r="F79" s="181"/>
    </row>
    <row r="80" spans="1:8" s="123" customFormat="1" hidden="1" x14ac:dyDescent="0.2">
      <c r="A80" s="179"/>
      <c r="B80" s="179" t="s">
        <v>73</v>
      </c>
      <c r="C80" s="179"/>
      <c r="D80" s="181">
        <f>D34+D35-D72-D73-D77</f>
        <v>0</v>
      </c>
      <c r="E80" s="181"/>
      <c r="F80" s="181"/>
    </row>
    <row r="81" spans="1:6" s="123" customFormat="1" hidden="1" x14ac:dyDescent="0.2">
      <c r="A81" s="186"/>
      <c r="B81" s="186" t="s">
        <v>60</v>
      </c>
      <c r="C81" s="186"/>
      <c r="D81" s="187">
        <f>D28+D29-D74-D75</f>
        <v>0</v>
      </c>
      <c r="E81" s="181"/>
      <c r="F81" s="181"/>
    </row>
    <row r="82" spans="1:6" s="123" customFormat="1" hidden="1" x14ac:dyDescent="0.2">
      <c r="A82" s="122"/>
      <c r="B82" s="123" t="s">
        <v>61</v>
      </c>
      <c r="C82" s="179"/>
      <c r="D82" s="180">
        <f>D78+D79</f>
        <v>0</v>
      </c>
      <c r="E82" s="181"/>
      <c r="F82" s="181"/>
    </row>
    <row r="83" spans="1:6" s="123" customFormat="1" hidden="1" x14ac:dyDescent="0.2">
      <c r="A83" s="122"/>
      <c r="B83" s="123" t="s">
        <v>62</v>
      </c>
      <c r="C83" s="179"/>
      <c r="D83" s="180">
        <f>D80</f>
        <v>0</v>
      </c>
      <c r="E83" s="181"/>
      <c r="F83" s="181"/>
    </row>
    <row r="84" spans="1:6" s="123" customFormat="1" hidden="1" x14ac:dyDescent="0.2">
      <c r="A84" s="185"/>
      <c r="B84" s="185" t="s">
        <v>63</v>
      </c>
      <c r="C84" s="186"/>
      <c r="D84" s="188">
        <f>D81</f>
        <v>0</v>
      </c>
      <c r="E84" s="181"/>
      <c r="F84" s="181"/>
    </row>
    <row r="85" spans="1:6" s="123" customFormat="1" hidden="1" x14ac:dyDescent="0.2">
      <c r="A85" s="189"/>
      <c r="B85" s="189" t="s">
        <v>64</v>
      </c>
      <c r="C85" s="190"/>
      <c r="D85" s="191">
        <f>D15+D17+D25</f>
        <v>0</v>
      </c>
      <c r="E85" s="181"/>
      <c r="F85" s="181"/>
    </row>
    <row r="86" spans="1:6" s="123" customFormat="1" hidden="1" x14ac:dyDescent="0.2">
      <c r="A86" s="122"/>
      <c r="C86" s="179"/>
      <c r="D86" s="180"/>
      <c r="E86" s="181"/>
      <c r="F86" s="181"/>
    </row>
    <row r="87" spans="1:6" s="123" customFormat="1" hidden="1" x14ac:dyDescent="0.2">
      <c r="A87" s="122"/>
      <c r="B87" s="123" t="s">
        <v>65</v>
      </c>
      <c r="C87" s="179"/>
      <c r="D87" s="192">
        <f>IF(D85=0,0,D82/D85)</f>
        <v>0</v>
      </c>
      <c r="E87" s="181"/>
      <c r="F87" s="181"/>
    </row>
    <row r="88" spans="1:6" s="123" customFormat="1" hidden="1" x14ac:dyDescent="0.2">
      <c r="A88" s="122"/>
      <c r="B88" s="123" t="s">
        <v>74</v>
      </c>
      <c r="C88" s="179"/>
      <c r="D88" s="192">
        <f>IF(D85=0,0,D83/D85)</f>
        <v>0</v>
      </c>
      <c r="E88" s="181"/>
      <c r="F88" s="181"/>
    </row>
    <row r="89" spans="1:6" hidden="1" x14ac:dyDescent="0.2"/>
    <row r="90" spans="1:6" s="7" customFormat="1" x14ac:dyDescent="0.2">
      <c r="A90" s="16"/>
    </row>
  </sheetData>
  <sheetProtection password="B142" sheet="1" objects="1" scenarios="1"/>
  <mergeCells count="11">
    <mergeCell ref="B8:C8"/>
    <mergeCell ref="F8:G8"/>
    <mergeCell ref="G4:H4"/>
    <mergeCell ref="B6:C6"/>
    <mergeCell ref="B7:C7"/>
    <mergeCell ref="C4:E4"/>
    <mergeCell ref="C5:E5"/>
    <mergeCell ref="G5:H5"/>
    <mergeCell ref="D6:E6"/>
    <mergeCell ref="G6:H6"/>
    <mergeCell ref="F7:G7"/>
  </mergeCells>
  <phoneticPr fontId="0" type="noConversion"/>
  <conditionalFormatting sqref="D7:E8">
    <cfRule type="expression" dxfId="95" priority="3" stopIfTrue="1">
      <formula>LEN(D7)&gt;4</formula>
    </cfRule>
    <cfRule type="expression" dxfId="94" priority="4" stopIfTrue="1">
      <formula>LEN(D7)&lt;4</formula>
    </cfRule>
  </conditionalFormatting>
  <conditionalFormatting sqref="G5:H5">
    <cfRule type="expression" dxfId="93" priority="1" stopIfTrue="1">
      <formula>LEN(G5:H5)&lt;9</formula>
    </cfRule>
    <cfRule type="expression" dxfId="92" priority="2" stopIfTrue="1">
      <formula>LEN(G5:H5)&gt;9</formula>
    </cfRule>
  </conditionalFormatting>
  <pageMargins left="0.39370078740157483" right="0.23622047244094491" top="0.49" bottom="0.56999999999999995" header="0.31" footer="0.27"/>
  <pageSetup paperSize="9" scale="89" orientation="portrait" r:id="rId1"/>
  <headerFooter alignWithMargins="0">
    <oddFooter>&amp;LUPPSALA UNIVERSITET&amp;CBlankett nr EA 34&amp;REkonomiavd 2013-02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1"/>
  <dimension ref="A1:N90"/>
  <sheetViews>
    <sheetView zoomScaleNormal="100" workbookViewId="0">
      <selection activeCell="C4" sqref="C4:E4"/>
    </sheetView>
  </sheetViews>
  <sheetFormatPr defaultRowHeight="12.75" x14ac:dyDescent="0.2"/>
  <cols>
    <col min="1" max="1" width="2.140625" style="15" customWidth="1"/>
    <col min="2" max="2" width="39" style="1" customWidth="1"/>
    <col min="3" max="3" width="6.42578125" style="1" customWidth="1"/>
    <col min="4" max="5" width="10.7109375" style="1" customWidth="1"/>
    <col min="6" max="6" width="15.42578125" style="1" customWidth="1"/>
    <col min="7" max="7" width="6.85546875" style="1" customWidth="1"/>
    <col min="8" max="8" width="8.28515625" style="1" customWidth="1"/>
    <col min="9" max="9" width="10" style="1" bestFit="1" customWidth="1"/>
    <col min="10" max="16384" width="9.140625" style="1"/>
  </cols>
  <sheetData>
    <row r="1" spans="1:9" s="13" customFormat="1" ht="15.75" x14ac:dyDescent="0.25">
      <c r="A1" s="232"/>
      <c r="B1" s="229" t="s">
        <v>54</v>
      </c>
      <c r="D1" s="10"/>
    </row>
    <row r="2" spans="1:9" s="4" customFormat="1" x14ac:dyDescent="0.2">
      <c r="A2" s="6"/>
      <c r="B2" s="14" t="s">
        <v>30</v>
      </c>
      <c r="C2" s="14"/>
    </row>
    <row r="3" spans="1:9" ht="10.5" customHeight="1" x14ac:dyDescent="0.2">
      <c r="A3" s="12"/>
    </row>
    <row r="4" spans="1:9" s="99" customFormat="1" ht="18" customHeight="1" x14ac:dyDescent="0.2">
      <c r="A4" s="97"/>
      <c r="B4" s="130" t="s">
        <v>14</v>
      </c>
      <c r="C4" s="269"/>
      <c r="D4" s="270"/>
      <c r="E4" s="271"/>
      <c r="F4" s="218" t="s">
        <v>1</v>
      </c>
      <c r="G4" s="265"/>
      <c r="H4" s="266"/>
    </row>
    <row r="5" spans="1:9" s="99" customFormat="1" ht="18" customHeight="1" x14ac:dyDescent="0.2">
      <c r="A5" s="97"/>
      <c r="B5" s="130" t="s">
        <v>15</v>
      </c>
      <c r="C5" s="272"/>
      <c r="D5" s="273"/>
      <c r="E5" s="274"/>
      <c r="F5" s="219" t="s">
        <v>29</v>
      </c>
      <c r="G5" s="275"/>
      <c r="H5" s="276"/>
    </row>
    <row r="6" spans="1:9" s="99" customFormat="1" ht="18" customHeight="1" x14ac:dyDescent="0.2">
      <c r="A6" s="97"/>
      <c r="B6" s="282" t="s">
        <v>80</v>
      </c>
      <c r="C6" s="283"/>
      <c r="D6" s="277"/>
      <c r="E6" s="279"/>
      <c r="F6" s="220" t="s">
        <v>70</v>
      </c>
      <c r="G6" s="277"/>
      <c r="H6" s="278"/>
      <c r="I6" s="130" t="s">
        <v>32</v>
      </c>
    </row>
    <row r="7" spans="1:9" s="99" customFormat="1" ht="18" customHeight="1" x14ac:dyDescent="0.2">
      <c r="A7" s="97"/>
      <c r="B7" s="267" t="s">
        <v>34</v>
      </c>
      <c r="C7" s="268"/>
      <c r="D7" s="216"/>
      <c r="E7" s="216"/>
      <c r="F7" s="280" t="s">
        <v>71</v>
      </c>
      <c r="G7" s="281"/>
      <c r="H7" s="133">
        <f>Översikt!E4</f>
        <v>0</v>
      </c>
      <c r="I7" s="200">
        <v>220</v>
      </c>
    </row>
    <row r="8" spans="1:9" s="99" customFormat="1" ht="18" customHeight="1" x14ac:dyDescent="0.2">
      <c r="A8" s="97"/>
      <c r="B8" s="267" t="s">
        <v>85</v>
      </c>
      <c r="C8" s="268"/>
      <c r="D8" s="216"/>
      <c r="E8" s="216"/>
      <c r="F8" s="280" t="s">
        <v>31</v>
      </c>
      <c r="G8" s="281"/>
      <c r="H8" s="134">
        <f>Översikt!E5</f>
        <v>0</v>
      </c>
      <c r="I8" s="97"/>
    </row>
    <row r="9" spans="1:9" s="23" customFormat="1" ht="12" customHeight="1" x14ac:dyDescent="0.2">
      <c r="A9" s="24"/>
      <c r="G9" s="231"/>
    </row>
    <row r="10" spans="1:9" s="15" customFormat="1" ht="13.5" x14ac:dyDescent="0.2">
      <c r="A10" s="6"/>
      <c r="B10" s="37" t="s">
        <v>50</v>
      </c>
      <c r="C10" s="37"/>
      <c r="D10" s="210" t="str">
        <f>Översikt!C8</f>
        <v>År 201X</v>
      </c>
      <c r="E10" s="67"/>
      <c r="F10" s="67" t="s">
        <v>67</v>
      </c>
      <c r="H10" s="175"/>
    </row>
    <row r="11" spans="1:9" x14ac:dyDescent="0.2">
      <c r="B11" s="17" t="s">
        <v>23</v>
      </c>
      <c r="C11" s="27"/>
      <c r="D11" s="235"/>
      <c r="E11" s="68"/>
      <c r="F11" s="194"/>
      <c r="H11" s="106"/>
      <c r="I11" s="106"/>
    </row>
    <row r="12" spans="1:9" x14ac:dyDescent="0.2">
      <c r="B12" s="40" t="s">
        <v>13</v>
      </c>
      <c r="C12" s="15"/>
      <c r="D12" s="201"/>
      <c r="E12" s="56"/>
      <c r="F12" s="195"/>
      <c r="H12" s="106"/>
      <c r="I12" s="106"/>
    </row>
    <row r="13" spans="1:9" x14ac:dyDescent="0.2">
      <c r="B13" s="40" t="s">
        <v>16</v>
      </c>
      <c r="C13" s="15"/>
      <c r="D13" s="201"/>
      <c r="E13" s="56"/>
      <c r="F13" s="195"/>
      <c r="H13" s="106"/>
      <c r="I13" s="106"/>
    </row>
    <row r="14" spans="1:9" x14ac:dyDescent="0.2">
      <c r="B14" s="40" t="s">
        <v>8</v>
      </c>
      <c r="C14" s="15"/>
      <c r="D14" s="202"/>
      <c r="E14" s="56"/>
      <c r="F14" s="195"/>
      <c r="G14" s="15"/>
      <c r="H14" s="106"/>
      <c r="I14" s="106"/>
    </row>
    <row r="15" spans="1:9" x14ac:dyDescent="0.2">
      <c r="B15" s="3" t="s">
        <v>22</v>
      </c>
      <c r="C15" s="15"/>
      <c r="D15" s="41">
        <f>SUM(D12:D14)</f>
        <v>0</v>
      </c>
      <c r="E15" s="56"/>
      <c r="F15" s="195"/>
      <c r="G15" s="15"/>
      <c r="H15" s="106"/>
      <c r="I15" s="106"/>
    </row>
    <row r="16" spans="1:9" ht="7.5" customHeight="1" x14ac:dyDescent="0.2">
      <c r="B16" s="3"/>
      <c r="C16" s="15"/>
      <c r="D16" s="41"/>
      <c r="E16" s="56"/>
      <c r="F16" s="195"/>
      <c r="G16" s="15"/>
      <c r="H16" s="106"/>
      <c r="I16" s="106"/>
    </row>
    <row r="17" spans="2:9" x14ac:dyDescent="0.2">
      <c r="B17" s="3" t="s">
        <v>35</v>
      </c>
      <c r="C17" s="15"/>
      <c r="D17" s="201"/>
      <c r="E17" s="56"/>
      <c r="F17" s="195"/>
      <c r="G17" s="15"/>
      <c r="H17" s="106"/>
      <c r="I17" s="106"/>
    </row>
    <row r="18" spans="2:9" ht="7.5" customHeight="1" x14ac:dyDescent="0.2">
      <c r="B18" s="3"/>
      <c r="C18" s="15"/>
      <c r="D18" s="41"/>
      <c r="E18" s="56"/>
      <c r="F18" s="195"/>
      <c r="G18" s="15"/>
      <c r="H18" s="106"/>
      <c r="I18" s="106"/>
    </row>
    <row r="19" spans="2:9" x14ac:dyDescent="0.2">
      <c r="B19" s="3" t="s">
        <v>12</v>
      </c>
      <c r="C19" s="15"/>
      <c r="D19" s="41"/>
      <c r="E19" s="56"/>
      <c r="F19" s="195"/>
      <c r="G19" s="15"/>
      <c r="H19" s="106"/>
      <c r="I19" s="106"/>
    </row>
    <row r="20" spans="2:9" x14ac:dyDescent="0.2">
      <c r="B20" s="29" t="s">
        <v>17</v>
      </c>
      <c r="C20" s="15"/>
      <c r="D20" s="201"/>
      <c r="E20" s="56"/>
      <c r="F20" s="195"/>
      <c r="G20" s="15"/>
      <c r="H20" s="106"/>
      <c r="I20" s="106"/>
    </row>
    <row r="21" spans="2:9" x14ac:dyDescent="0.2">
      <c r="B21" s="29" t="s">
        <v>18</v>
      </c>
      <c r="C21" s="15"/>
      <c r="D21" s="201"/>
      <c r="E21" s="56"/>
      <c r="F21" s="195"/>
      <c r="G21" s="15"/>
      <c r="H21" s="106"/>
      <c r="I21" s="106"/>
    </row>
    <row r="22" spans="2:9" x14ac:dyDescent="0.2">
      <c r="B22" s="29" t="s">
        <v>19</v>
      </c>
      <c r="C22" s="15"/>
      <c r="D22" s="201"/>
      <c r="E22" s="56"/>
      <c r="F22" s="195"/>
      <c r="G22" s="15"/>
      <c r="H22" s="106"/>
      <c r="I22" s="106"/>
    </row>
    <row r="23" spans="2:9" x14ac:dyDescent="0.2">
      <c r="B23" s="29" t="s">
        <v>20</v>
      </c>
      <c r="C23" s="15"/>
      <c r="D23" s="201"/>
      <c r="E23" s="56"/>
      <c r="F23" s="195"/>
      <c r="G23" s="15"/>
      <c r="H23" s="106"/>
      <c r="I23" s="106"/>
    </row>
    <row r="24" spans="2:9" x14ac:dyDescent="0.2">
      <c r="B24" s="29" t="s">
        <v>12</v>
      </c>
      <c r="C24" s="15"/>
      <c r="D24" s="202"/>
      <c r="E24" s="56"/>
      <c r="F24" s="195"/>
      <c r="G24" s="15"/>
      <c r="H24" s="106"/>
      <c r="I24" s="106"/>
    </row>
    <row r="25" spans="2:9" x14ac:dyDescent="0.2">
      <c r="B25" s="3" t="s">
        <v>24</v>
      </c>
      <c r="C25" s="15"/>
      <c r="D25" s="41">
        <f>SUM(D20:D24)</f>
        <v>0</v>
      </c>
      <c r="E25" s="56"/>
      <c r="F25" s="195"/>
      <c r="G25" s="15"/>
      <c r="H25" s="106"/>
      <c r="I25" s="106"/>
    </row>
    <row r="26" spans="2:9" ht="7.15" customHeight="1" x14ac:dyDescent="0.2">
      <c r="B26" s="29"/>
      <c r="C26" s="15"/>
      <c r="D26" s="41"/>
      <c r="E26" s="56"/>
      <c r="F26" s="195"/>
      <c r="G26" s="15"/>
      <c r="H26" s="106"/>
      <c r="I26" s="106"/>
    </row>
    <row r="27" spans="2:9" x14ac:dyDescent="0.2">
      <c r="B27" s="40" t="s">
        <v>4</v>
      </c>
      <c r="C27" s="15"/>
      <c r="D27" s="201"/>
      <c r="E27" s="56"/>
      <c r="F27" s="195"/>
      <c r="G27" s="15"/>
      <c r="H27" s="106"/>
      <c r="I27" s="106"/>
    </row>
    <row r="28" spans="2:9" x14ac:dyDescent="0.2">
      <c r="B28" s="29" t="s">
        <v>86</v>
      </c>
      <c r="C28" s="15"/>
      <c r="D28" s="201"/>
      <c r="E28" s="56"/>
      <c r="F28" s="195"/>
      <c r="G28" s="54"/>
      <c r="H28" s="56"/>
      <c r="I28" s="106"/>
    </row>
    <row r="29" spans="2:9" x14ac:dyDescent="0.2">
      <c r="B29" s="29" t="s">
        <v>87</v>
      </c>
      <c r="C29" s="15"/>
      <c r="D29" s="56">
        <f>IF(D28&gt;0,0,($H$8)*(D15+D17+D25))</f>
        <v>0</v>
      </c>
      <c r="E29" s="56"/>
      <c r="F29" s="195"/>
      <c r="G29" s="15"/>
      <c r="H29" s="106"/>
      <c r="I29" s="106"/>
    </row>
    <row r="30" spans="2:9" x14ac:dyDescent="0.2">
      <c r="B30" s="29" t="s">
        <v>88</v>
      </c>
      <c r="C30" s="15"/>
      <c r="D30" s="202"/>
      <c r="E30" s="56"/>
      <c r="F30" s="195"/>
      <c r="G30" s="15"/>
      <c r="H30" s="106"/>
      <c r="I30" s="106"/>
    </row>
    <row r="31" spans="2:9" x14ac:dyDescent="0.2">
      <c r="B31" s="29"/>
      <c r="C31" s="15"/>
      <c r="D31" s="56"/>
      <c r="E31" s="56"/>
      <c r="F31" s="195"/>
      <c r="G31" s="15"/>
      <c r="H31" s="106"/>
      <c r="I31" s="106"/>
    </row>
    <row r="32" spans="2:9" x14ac:dyDescent="0.2">
      <c r="B32" s="3" t="s">
        <v>2</v>
      </c>
      <c r="C32" s="6"/>
      <c r="D32" s="43">
        <f>D15+D17+D25+D27+D28+D29+D30</f>
        <v>0</v>
      </c>
      <c r="E32" s="56"/>
      <c r="F32" s="195"/>
      <c r="G32" s="15"/>
      <c r="H32" s="106"/>
      <c r="I32" s="106"/>
    </row>
    <row r="33" spans="1:9" x14ac:dyDescent="0.2">
      <c r="B33" s="40"/>
      <c r="C33" s="15"/>
      <c r="D33" s="43"/>
      <c r="E33" s="56"/>
      <c r="F33" s="196"/>
      <c r="H33" s="106"/>
      <c r="I33" s="106"/>
    </row>
    <row r="34" spans="1:9" x14ac:dyDescent="0.2">
      <c r="B34" s="3" t="s">
        <v>0</v>
      </c>
      <c r="C34" s="6"/>
      <c r="D34" s="42">
        <f>(D15+D17+D25)*H7</f>
        <v>0</v>
      </c>
      <c r="E34" s="56"/>
      <c r="F34" s="195"/>
      <c r="H34" s="106"/>
      <c r="I34" s="106"/>
    </row>
    <row r="35" spans="1:9" x14ac:dyDescent="0.2">
      <c r="B35" s="40" t="s">
        <v>89</v>
      </c>
      <c r="C35" s="6"/>
      <c r="D35" s="201"/>
      <c r="E35" s="56"/>
      <c r="F35" s="195"/>
      <c r="H35" s="106"/>
      <c r="I35" s="106"/>
    </row>
    <row r="36" spans="1:9" x14ac:dyDescent="0.2">
      <c r="B36" s="40"/>
      <c r="C36" s="15"/>
      <c r="D36" s="44"/>
      <c r="E36" s="56"/>
      <c r="F36" s="196"/>
      <c r="H36" s="106"/>
      <c r="I36" s="106"/>
    </row>
    <row r="37" spans="1:9" x14ac:dyDescent="0.2">
      <c r="B37" s="19" t="s">
        <v>3</v>
      </c>
      <c r="C37" s="11"/>
      <c r="D37" s="8">
        <f>D32+D34+D35</f>
        <v>0</v>
      </c>
      <c r="E37" s="69"/>
      <c r="F37" s="197"/>
      <c r="H37" s="106"/>
      <c r="I37" s="106"/>
    </row>
    <row r="38" spans="1:9" x14ac:dyDescent="0.2">
      <c r="B38" s="45"/>
      <c r="C38" s="46"/>
      <c r="D38" s="44"/>
      <c r="E38" s="74"/>
      <c r="F38" s="214"/>
      <c r="H38" s="106"/>
      <c r="I38" s="106"/>
    </row>
    <row r="39" spans="1:9" x14ac:dyDescent="0.2">
      <c r="B39" s="15"/>
      <c r="C39" s="15"/>
      <c r="D39" s="43"/>
      <c r="E39" s="43"/>
      <c r="H39" s="106"/>
      <c r="I39" s="106"/>
    </row>
    <row r="40" spans="1:9" x14ac:dyDescent="0.2">
      <c r="B40" s="17" t="s">
        <v>28</v>
      </c>
      <c r="C40" s="38"/>
      <c r="D40" s="47"/>
      <c r="E40" s="47"/>
      <c r="F40" s="39"/>
      <c r="G40" s="15"/>
      <c r="H40" s="106"/>
      <c r="I40" s="106"/>
    </row>
    <row r="41" spans="1:9" x14ac:dyDescent="0.2">
      <c r="A41" s="1"/>
      <c r="B41" s="40" t="s">
        <v>91</v>
      </c>
      <c r="C41" s="5"/>
      <c r="D41" s="5"/>
      <c r="E41" s="5"/>
      <c r="F41" s="30"/>
      <c r="G41" s="15"/>
      <c r="H41" s="106"/>
      <c r="I41" s="106"/>
    </row>
    <row r="42" spans="1:9" x14ac:dyDescent="0.2">
      <c r="A42" s="1"/>
      <c r="B42" s="246" t="s">
        <v>49</v>
      </c>
      <c r="C42" s="5"/>
      <c r="D42" s="5"/>
      <c r="E42" s="5"/>
      <c r="F42" s="30"/>
      <c r="G42" s="15"/>
      <c r="H42" s="106"/>
      <c r="I42" s="106"/>
    </row>
    <row r="43" spans="1:9" x14ac:dyDescent="0.2">
      <c r="A43" s="1"/>
      <c r="B43" s="29" t="s">
        <v>48</v>
      </c>
      <c r="C43" s="5"/>
      <c r="D43" s="5"/>
      <c r="E43" s="5"/>
      <c r="F43" s="213"/>
      <c r="G43" s="15"/>
      <c r="H43" s="106"/>
      <c r="I43" s="106"/>
    </row>
    <row r="44" spans="1:9" ht="12.4" customHeight="1" x14ac:dyDescent="0.2">
      <c r="A44" s="4"/>
      <c r="B44" s="29"/>
      <c r="C44" s="5"/>
      <c r="D44" s="5"/>
      <c r="E44" s="5"/>
      <c r="F44" s="213"/>
      <c r="G44" s="15"/>
      <c r="H44" s="106"/>
      <c r="I44" s="106"/>
    </row>
    <row r="45" spans="1:9" x14ac:dyDescent="0.2">
      <c r="A45" s="4"/>
      <c r="B45" s="32" t="s">
        <v>9</v>
      </c>
      <c r="C45" s="5"/>
      <c r="D45" s="208" t="str">
        <f>D10</f>
        <v>År 201X</v>
      </c>
      <c r="E45" s="21"/>
      <c r="F45" s="198"/>
      <c r="G45" s="15"/>
      <c r="H45" s="106"/>
      <c r="I45" s="106"/>
    </row>
    <row r="46" spans="1:9" x14ac:dyDescent="0.2">
      <c r="A46" s="4"/>
      <c r="B46" s="29" t="s">
        <v>52</v>
      </c>
      <c r="C46" s="5"/>
      <c r="D46" s="201"/>
      <c r="E46" s="78"/>
      <c r="F46" s="199"/>
      <c r="G46" s="15"/>
      <c r="H46" s="106"/>
      <c r="I46" s="106"/>
    </row>
    <row r="47" spans="1:9" x14ac:dyDescent="0.2">
      <c r="A47" s="4"/>
      <c r="B47" s="29" t="s">
        <v>8</v>
      </c>
      <c r="C47" s="5"/>
      <c r="D47" s="201"/>
      <c r="E47" s="78"/>
      <c r="F47" s="199"/>
      <c r="G47" s="15"/>
      <c r="H47" s="106"/>
      <c r="I47" s="106"/>
    </row>
    <row r="48" spans="1:9" x14ac:dyDescent="0.2">
      <c r="A48" s="4"/>
      <c r="B48" s="29" t="s">
        <v>35</v>
      </c>
      <c r="C48" s="5"/>
      <c r="D48" s="201"/>
      <c r="E48" s="78"/>
      <c r="F48" s="199"/>
      <c r="G48" s="15"/>
      <c r="H48" s="106"/>
      <c r="I48" s="106"/>
    </row>
    <row r="49" spans="1:11" x14ac:dyDescent="0.2">
      <c r="A49" s="4"/>
      <c r="B49" s="29" t="s">
        <v>90</v>
      </c>
      <c r="C49" s="5"/>
      <c r="D49" s="201"/>
      <c r="E49" s="78"/>
      <c r="F49" s="199"/>
      <c r="G49" s="15"/>
      <c r="H49" s="106"/>
      <c r="I49" s="106"/>
    </row>
    <row r="50" spans="1:11" x14ac:dyDescent="0.2">
      <c r="A50" s="4"/>
      <c r="B50" s="29" t="s">
        <v>21</v>
      </c>
      <c r="C50" s="5"/>
      <c r="D50" s="202"/>
      <c r="E50" s="78"/>
      <c r="F50" s="199"/>
      <c r="G50" s="15"/>
      <c r="H50" s="106"/>
      <c r="I50" s="106"/>
    </row>
    <row r="51" spans="1:11" x14ac:dyDescent="0.2">
      <c r="A51" s="4"/>
      <c r="B51" s="31" t="s">
        <v>10</v>
      </c>
      <c r="C51" s="20"/>
      <c r="D51" s="33">
        <f>SUM(D46:D50)</f>
        <v>0</v>
      </c>
      <c r="E51" s="78"/>
      <c r="F51" s="199"/>
      <c r="G51" s="15"/>
      <c r="H51" s="106"/>
      <c r="I51" s="106"/>
    </row>
    <row r="52" spans="1:11" x14ac:dyDescent="0.2">
      <c r="A52" s="4"/>
      <c r="B52" s="40"/>
      <c r="C52" s="20"/>
      <c r="D52" s="33"/>
      <c r="E52" s="78"/>
      <c r="F52" s="199"/>
      <c r="G52" s="15"/>
      <c r="H52" s="106"/>
      <c r="I52" s="106"/>
    </row>
    <row r="53" spans="1:11" ht="11.85" customHeight="1" x14ac:dyDescent="0.2">
      <c r="A53" s="4"/>
      <c r="B53" s="32" t="s">
        <v>36</v>
      </c>
      <c r="C53" s="83" t="s">
        <v>11</v>
      </c>
      <c r="D53" s="84"/>
      <c r="E53" s="85"/>
      <c r="F53" s="86" t="s">
        <v>37</v>
      </c>
      <c r="G53" s="81"/>
      <c r="H53" s="106"/>
      <c r="I53" s="106"/>
    </row>
    <row r="54" spans="1:11" x14ac:dyDescent="0.2">
      <c r="A54" s="4"/>
      <c r="B54" s="29" t="s">
        <v>0</v>
      </c>
      <c r="C54" s="203"/>
      <c r="D54" s="82">
        <f>IF(F54=0,D51*C54,0)</f>
        <v>0</v>
      </c>
      <c r="E54" s="58"/>
      <c r="F54" s="205"/>
      <c r="G54" s="15"/>
      <c r="H54" s="106"/>
      <c r="I54" s="106"/>
      <c r="K54" s="165"/>
    </row>
    <row r="55" spans="1:11" ht="13.5" thickBot="1" x14ac:dyDescent="0.25">
      <c r="A55" s="4"/>
      <c r="B55" s="29" t="s">
        <v>92</v>
      </c>
      <c r="C55" s="204"/>
      <c r="D55" s="34">
        <f>IF(F55=0,D51*C55,0)</f>
        <v>0</v>
      </c>
      <c r="E55" s="58"/>
      <c r="F55" s="206"/>
      <c r="G55" s="15"/>
      <c r="H55" s="106"/>
      <c r="I55" s="106"/>
    </row>
    <row r="56" spans="1:11" ht="13.5" thickTop="1" x14ac:dyDescent="0.2">
      <c r="A56" s="4"/>
      <c r="B56" s="40"/>
      <c r="C56" s="22">
        <f>SUM(C54:C55)</f>
        <v>0</v>
      </c>
      <c r="D56" s="58">
        <f>SUM(D54:D55)</f>
        <v>0</v>
      </c>
      <c r="E56" s="58"/>
      <c r="F56" s="59">
        <f>SUM(F54:F55)</f>
        <v>0</v>
      </c>
      <c r="G56" s="15"/>
      <c r="H56" s="106"/>
      <c r="I56" s="106"/>
    </row>
    <row r="57" spans="1:11" ht="7.35" customHeight="1" x14ac:dyDescent="0.2">
      <c r="B57" s="40"/>
      <c r="C57" s="15"/>
      <c r="D57" s="43"/>
      <c r="E57" s="42"/>
      <c r="F57" s="76"/>
      <c r="G57" s="15"/>
      <c r="H57" s="106"/>
      <c r="I57" s="106"/>
    </row>
    <row r="58" spans="1:11" x14ac:dyDescent="0.2">
      <c r="B58" s="258" t="s">
        <v>38</v>
      </c>
      <c r="C58" s="53"/>
      <c r="D58" s="9">
        <f>D56+F56</f>
        <v>0</v>
      </c>
      <c r="E58" s="60"/>
      <c r="F58" s="61"/>
      <c r="G58" s="15"/>
      <c r="H58" s="106"/>
      <c r="I58" s="106"/>
    </row>
    <row r="59" spans="1:11" x14ac:dyDescent="0.2">
      <c r="B59" s="15"/>
      <c r="C59" s="15"/>
      <c r="D59" s="43"/>
      <c r="E59" s="43"/>
      <c r="H59" s="106"/>
      <c r="I59" s="106"/>
    </row>
    <row r="60" spans="1:11" s="2" customFormat="1" x14ac:dyDescent="0.2">
      <c r="A60" s="6"/>
      <c r="B60" s="17" t="s">
        <v>7</v>
      </c>
      <c r="C60" s="27"/>
      <c r="D60" s="176" t="str">
        <f>D45</f>
        <v>År 201X</v>
      </c>
      <c r="E60" s="63"/>
      <c r="F60" s="259"/>
      <c r="H60" s="92"/>
      <c r="I60" s="92"/>
    </row>
    <row r="61" spans="1:11" x14ac:dyDescent="0.2">
      <c r="B61" s="25" t="s">
        <v>93</v>
      </c>
      <c r="C61" s="28"/>
      <c r="D61" s="42">
        <f>D15+D17+D25+D27+D30+D56+F56</f>
        <v>0</v>
      </c>
      <c r="E61" s="20"/>
      <c r="F61" s="199"/>
      <c r="H61" s="106"/>
      <c r="I61" s="106"/>
    </row>
    <row r="62" spans="1:11" x14ac:dyDescent="0.2">
      <c r="B62" s="18" t="s">
        <v>25</v>
      </c>
      <c r="C62" s="26"/>
      <c r="D62" s="201"/>
      <c r="E62" s="78"/>
      <c r="F62" s="199"/>
      <c r="H62" s="106"/>
      <c r="I62" s="106"/>
    </row>
    <row r="63" spans="1:11" x14ac:dyDescent="0.2">
      <c r="B63" s="18" t="s">
        <v>6</v>
      </c>
      <c r="C63" s="26"/>
      <c r="D63" s="42">
        <f>IF((D28+D29+D34+D35-D56-F56)-D62&lt;0,0,(D28+D29+D34+D35-D56-F56)-D62)</f>
        <v>0</v>
      </c>
      <c r="E63" s="20" t="str">
        <f>IF(D63=0,"Ingen medfinansiering behövs","")</f>
        <v>Ingen medfinansiering behövs</v>
      </c>
      <c r="F63" s="57"/>
      <c r="H63" s="106"/>
      <c r="I63" s="106"/>
    </row>
    <row r="64" spans="1:11" x14ac:dyDescent="0.2">
      <c r="B64" s="35" t="s">
        <v>5</v>
      </c>
      <c r="C64" s="36"/>
      <c r="D64" s="9">
        <f>SUM(D61:D63)</f>
        <v>0</v>
      </c>
      <c r="E64" s="64"/>
      <c r="F64" s="65"/>
      <c r="H64" s="106"/>
      <c r="I64" s="106"/>
    </row>
    <row r="65" spans="1:14" x14ac:dyDescent="0.2">
      <c r="B65" s="11"/>
      <c r="C65" s="11"/>
      <c r="D65" s="8"/>
      <c r="E65" s="8"/>
      <c r="F65" s="8"/>
    </row>
    <row r="66" spans="1:14" s="96" customFormat="1" x14ac:dyDescent="0.2">
      <c r="A66" s="227"/>
      <c r="B66" s="162" t="s">
        <v>66</v>
      </c>
      <c r="C66" s="121"/>
      <c r="D66" s="163"/>
      <c r="E66" s="164"/>
      <c r="F66"/>
      <c r="G66"/>
      <c r="H66"/>
      <c r="I66"/>
      <c r="J66"/>
      <c r="K66"/>
      <c r="L66"/>
      <c r="M66"/>
      <c r="N66"/>
    </row>
    <row r="67" spans="1:14" s="99" customFormat="1" ht="15" customHeight="1" x14ac:dyDescent="0.2">
      <c r="A67" s="228"/>
      <c r="B67" s="100" t="s">
        <v>51</v>
      </c>
      <c r="C67" s="100"/>
      <c r="D67" s="192">
        <f>IF(D28=0,D87,D88)</f>
        <v>0</v>
      </c>
      <c r="E67" s="165"/>
      <c r="F67"/>
      <c r="G67"/>
      <c r="H67"/>
      <c r="I67"/>
      <c r="J67"/>
      <c r="K67"/>
      <c r="L67"/>
      <c r="M67"/>
      <c r="N67"/>
    </row>
    <row r="68" spans="1:14" s="99" customFormat="1" x14ac:dyDescent="0.2">
      <c r="A68" s="228"/>
      <c r="B68" s="100" t="s">
        <v>94</v>
      </c>
      <c r="C68" s="100"/>
      <c r="D68" s="78">
        <f>IF(D28=0,0,D81)</f>
        <v>0</v>
      </c>
      <c r="E68" s="168"/>
      <c r="F68"/>
      <c r="G68"/>
      <c r="H68"/>
      <c r="I68"/>
      <c r="J68"/>
      <c r="K68"/>
      <c r="L68"/>
      <c r="M68"/>
      <c r="N68"/>
    </row>
    <row r="69" spans="1:14" s="96" customFormat="1" hidden="1" x14ac:dyDescent="0.2">
      <c r="A69" s="106"/>
      <c r="B69" s="169"/>
      <c r="C69" s="169"/>
      <c r="D69" s="41"/>
      <c r="E69" s="170"/>
      <c r="F69"/>
      <c r="G69"/>
      <c r="H69"/>
      <c r="I69"/>
      <c r="J69"/>
      <c r="K69"/>
      <c r="L69"/>
      <c r="M69"/>
      <c r="N69"/>
    </row>
    <row r="70" spans="1:14" s="96" customFormat="1" hidden="1" x14ac:dyDescent="0.2">
      <c r="A70" s="106"/>
      <c r="B70" s="171"/>
      <c r="C70" s="171"/>
      <c r="D70" s="172"/>
      <c r="E70" s="172"/>
      <c r="F70"/>
      <c r="G70"/>
      <c r="H70"/>
      <c r="I70"/>
      <c r="J70"/>
      <c r="K70"/>
      <c r="L70"/>
      <c r="M70"/>
      <c r="N70"/>
    </row>
    <row r="71" spans="1:14" s="123" customFormat="1" hidden="1" x14ac:dyDescent="0.2">
      <c r="A71" s="122"/>
      <c r="C71" s="179"/>
      <c r="D71" s="180"/>
      <c r="E71" s="181"/>
      <c r="F71"/>
      <c r="G71"/>
      <c r="H71"/>
      <c r="I71"/>
      <c r="J71"/>
      <c r="K71"/>
      <c r="L71"/>
      <c r="M71"/>
      <c r="N71"/>
    </row>
    <row r="72" spans="1:14" s="96" customFormat="1" hidden="1" x14ac:dyDescent="0.2">
      <c r="A72" s="106"/>
      <c r="B72" s="182" t="s">
        <v>75</v>
      </c>
      <c r="C72" s="121"/>
      <c r="D72" s="183">
        <f>D54</f>
        <v>0</v>
      </c>
      <c r="E72" s="87"/>
      <c r="F72"/>
      <c r="G72"/>
      <c r="H72"/>
      <c r="I72"/>
      <c r="J72"/>
      <c r="K72"/>
      <c r="L72"/>
      <c r="M72"/>
      <c r="N72"/>
    </row>
    <row r="73" spans="1:14" s="96" customFormat="1" hidden="1" x14ac:dyDescent="0.2">
      <c r="A73" s="106"/>
      <c r="B73" s="182" t="s">
        <v>76</v>
      </c>
      <c r="C73" s="121"/>
      <c r="D73" s="183">
        <f>F54</f>
        <v>0</v>
      </c>
      <c r="E73" s="87"/>
      <c r="F73"/>
      <c r="G73"/>
      <c r="H73"/>
      <c r="I73"/>
      <c r="J73"/>
      <c r="K73"/>
      <c r="L73"/>
      <c r="M73"/>
      <c r="N73"/>
    </row>
    <row r="74" spans="1:14" s="96" customFormat="1" hidden="1" x14ac:dyDescent="0.2">
      <c r="A74" s="106"/>
      <c r="B74" s="182" t="s">
        <v>77</v>
      </c>
      <c r="C74" s="121"/>
      <c r="D74" s="183">
        <f>D55</f>
        <v>0</v>
      </c>
      <c r="E74" s="87"/>
      <c r="F74"/>
      <c r="G74"/>
      <c r="H74"/>
      <c r="I74"/>
      <c r="J74"/>
      <c r="K74"/>
      <c r="L74"/>
      <c r="M74"/>
      <c r="N74"/>
    </row>
    <row r="75" spans="1:14" s="96" customFormat="1" hidden="1" x14ac:dyDescent="0.2">
      <c r="A75" s="106"/>
      <c r="B75" s="182" t="s">
        <v>78</v>
      </c>
      <c r="C75" s="121"/>
      <c r="D75" s="183">
        <f>F55</f>
        <v>0</v>
      </c>
      <c r="E75" s="87"/>
      <c r="F75"/>
      <c r="G75"/>
      <c r="H75"/>
      <c r="I75"/>
      <c r="J75"/>
      <c r="K75"/>
      <c r="L75"/>
      <c r="M75"/>
      <c r="N75"/>
    </row>
    <row r="76" spans="1:14" s="96" customFormat="1" hidden="1" x14ac:dyDescent="0.2">
      <c r="A76" s="106"/>
      <c r="B76" s="182" t="s">
        <v>56</v>
      </c>
      <c r="C76" s="121"/>
      <c r="D76" s="184">
        <f>SUM(D72:D75)</f>
        <v>0</v>
      </c>
      <c r="E76" s="87"/>
      <c r="F76"/>
      <c r="G76"/>
      <c r="H76"/>
      <c r="I76"/>
      <c r="J76"/>
      <c r="K76"/>
      <c r="L76"/>
      <c r="M76"/>
      <c r="N76"/>
    </row>
    <row r="77" spans="1:14" s="123" customFormat="1" hidden="1" x14ac:dyDescent="0.2">
      <c r="A77" s="185"/>
      <c r="B77" s="186" t="s">
        <v>57</v>
      </c>
      <c r="C77" s="186"/>
      <c r="D77" s="187">
        <f>D62</f>
        <v>0</v>
      </c>
      <c r="E77" s="181"/>
      <c r="F77"/>
      <c r="G77"/>
      <c r="H77"/>
      <c r="I77"/>
      <c r="J77"/>
      <c r="K77"/>
      <c r="L77"/>
      <c r="M77"/>
      <c r="N77"/>
    </row>
    <row r="78" spans="1:14" s="123" customFormat="1" hidden="1" x14ac:dyDescent="0.2">
      <c r="A78" s="122"/>
      <c r="B78" s="123" t="s">
        <v>58</v>
      </c>
      <c r="C78" s="179"/>
      <c r="D78" s="181">
        <f>D34+D35-D72-D73-D77</f>
        <v>0</v>
      </c>
      <c r="E78" s="181"/>
      <c r="F78"/>
      <c r="G78"/>
      <c r="H78"/>
      <c r="I78"/>
      <c r="J78"/>
      <c r="K78"/>
      <c r="L78"/>
      <c r="M78"/>
      <c r="N78"/>
    </row>
    <row r="79" spans="1:14" s="123" customFormat="1" hidden="1" x14ac:dyDescent="0.2">
      <c r="A79" s="122"/>
      <c r="B79" s="123" t="s">
        <v>59</v>
      </c>
      <c r="C79" s="179"/>
      <c r="D79" s="181">
        <f>D28+D29-D74-D75</f>
        <v>0</v>
      </c>
      <c r="E79" s="181"/>
      <c r="F79"/>
      <c r="G79"/>
      <c r="H79"/>
      <c r="I79"/>
      <c r="J79"/>
      <c r="K79"/>
      <c r="L79"/>
      <c r="M79"/>
      <c r="N79"/>
    </row>
    <row r="80" spans="1:14" s="123" customFormat="1" hidden="1" x14ac:dyDescent="0.2">
      <c r="A80" s="179"/>
      <c r="B80" s="179" t="s">
        <v>73</v>
      </c>
      <c r="C80" s="179"/>
      <c r="D80" s="181">
        <f>D34+D35-D72-D73-D77</f>
        <v>0</v>
      </c>
      <c r="E80" s="181"/>
      <c r="F80"/>
      <c r="G80"/>
      <c r="H80"/>
      <c r="I80"/>
      <c r="J80"/>
      <c r="K80"/>
      <c r="L80"/>
      <c r="M80"/>
      <c r="N80"/>
    </row>
    <row r="81" spans="1:14" s="123" customFormat="1" hidden="1" x14ac:dyDescent="0.2">
      <c r="A81" s="186"/>
      <c r="B81" s="186" t="s">
        <v>60</v>
      </c>
      <c r="C81" s="186"/>
      <c r="D81" s="187">
        <f>D28+D29-D74-D75</f>
        <v>0</v>
      </c>
      <c r="E81" s="181"/>
      <c r="F81"/>
      <c r="G81"/>
      <c r="H81"/>
      <c r="I81"/>
      <c r="J81"/>
      <c r="K81"/>
      <c r="L81"/>
      <c r="M81"/>
      <c r="N81"/>
    </row>
    <row r="82" spans="1:14" s="123" customFormat="1" hidden="1" x14ac:dyDescent="0.2">
      <c r="A82" s="122"/>
      <c r="B82" s="123" t="s">
        <v>61</v>
      </c>
      <c r="C82" s="179"/>
      <c r="D82" s="180">
        <f>D78+D79</f>
        <v>0</v>
      </c>
      <c r="E82" s="181"/>
      <c r="F82"/>
      <c r="G82"/>
      <c r="H82"/>
      <c r="I82"/>
      <c r="J82"/>
      <c r="K82"/>
      <c r="L82"/>
      <c r="M82"/>
      <c r="N82"/>
    </row>
    <row r="83" spans="1:14" s="123" customFormat="1" hidden="1" x14ac:dyDescent="0.2">
      <c r="A83" s="122"/>
      <c r="B83" s="123" t="s">
        <v>62</v>
      </c>
      <c r="C83" s="179"/>
      <c r="D83" s="180">
        <f>D80</f>
        <v>0</v>
      </c>
      <c r="E83" s="181"/>
      <c r="F83"/>
      <c r="G83"/>
      <c r="H83"/>
      <c r="I83"/>
      <c r="J83"/>
      <c r="K83"/>
      <c r="L83"/>
      <c r="M83"/>
      <c r="N83"/>
    </row>
    <row r="84" spans="1:14" s="123" customFormat="1" hidden="1" x14ac:dyDescent="0.2">
      <c r="A84" s="185"/>
      <c r="B84" s="185" t="s">
        <v>63</v>
      </c>
      <c r="C84" s="186"/>
      <c r="D84" s="188">
        <f>D81</f>
        <v>0</v>
      </c>
      <c r="E84" s="181"/>
      <c r="F84"/>
      <c r="G84"/>
      <c r="H84"/>
      <c r="I84"/>
      <c r="J84"/>
      <c r="K84"/>
      <c r="L84"/>
      <c r="M84"/>
      <c r="N84"/>
    </row>
    <row r="85" spans="1:14" s="123" customFormat="1" hidden="1" x14ac:dyDescent="0.2">
      <c r="A85" s="189"/>
      <c r="B85" s="189" t="s">
        <v>64</v>
      </c>
      <c r="C85" s="190"/>
      <c r="D85" s="191">
        <f>D15+D17+D25</f>
        <v>0</v>
      </c>
      <c r="E85" s="181"/>
      <c r="F85"/>
      <c r="G85"/>
      <c r="H85"/>
      <c r="I85"/>
      <c r="J85"/>
      <c r="K85"/>
      <c r="L85"/>
      <c r="M85"/>
      <c r="N85"/>
    </row>
    <row r="86" spans="1:14" s="123" customFormat="1" hidden="1" x14ac:dyDescent="0.2">
      <c r="A86" s="122"/>
      <c r="C86" s="179"/>
      <c r="D86" s="180"/>
      <c r="E86" s="181"/>
      <c r="F86"/>
      <c r="G86"/>
      <c r="H86"/>
      <c r="I86"/>
      <c r="J86"/>
      <c r="K86"/>
      <c r="L86"/>
      <c r="M86"/>
      <c r="N86"/>
    </row>
    <row r="87" spans="1:14" s="123" customFormat="1" hidden="1" x14ac:dyDescent="0.2">
      <c r="A87" s="122"/>
      <c r="B87" s="123" t="s">
        <v>65</v>
      </c>
      <c r="C87" s="179"/>
      <c r="D87" s="192">
        <f>IF(D85=0,0,D82/D85)</f>
        <v>0</v>
      </c>
      <c r="E87" s="181"/>
      <c r="F87"/>
      <c r="G87"/>
      <c r="H87"/>
      <c r="I87"/>
      <c r="J87"/>
      <c r="K87"/>
      <c r="L87"/>
      <c r="M87"/>
      <c r="N87"/>
    </row>
    <row r="88" spans="1:14" s="123" customFormat="1" hidden="1" x14ac:dyDescent="0.2">
      <c r="A88" s="122"/>
      <c r="B88" s="123" t="s">
        <v>74</v>
      </c>
      <c r="C88" s="179"/>
      <c r="D88" s="192">
        <f>IF(D85=0,0,D83/D85)</f>
        <v>0</v>
      </c>
      <c r="E88" s="181"/>
      <c r="F88"/>
      <c r="G88"/>
      <c r="H88"/>
      <c r="I88"/>
      <c r="J88"/>
      <c r="K88"/>
      <c r="L88"/>
      <c r="M88"/>
      <c r="N88"/>
    </row>
    <row r="89" spans="1:14" hidden="1" x14ac:dyDescent="0.2">
      <c r="F89"/>
      <c r="G89"/>
      <c r="H89"/>
      <c r="I89"/>
      <c r="J89"/>
      <c r="K89"/>
      <c r="L89"/>
      <c r="M89"/>
      <c r="N89"/>
    </row>
    <row r="90" spans="1:14" s="7" customFormat="1" x14ac:dyDescent="0.2">
      <c r="A90" s="16"/>
    </row>
  </sheetData>
  <sheetProtection password="B142" sheet="1" objects="1" scenarios="1"/>
  <mergeCells count="11">
    <mergeCell ref="B8:C8"/>
    <mergeCell ref="F8:G8"/>
    <mergeCell ref="G4:H4"/>
    <mergeCell ref="B6:C6"/>
    <mergeCell ref="B7:C7"/>
    <mergeCell ref="C4:E4"/>
    <mergeCell ref="C5:E5"/>
    <mergeCell ref="G5:H5"/>
    <mergeCell ref="D6:E6"/>
    <mergeCell ref="G6:H6"/>
    <mergeCell ref="F7:G7"/>
  </mergeCells>
  <phoneticPr fontId="0" type="noConversion"/>
  <conditionalFormatting sqref="D7:E8">
    <cfRule type="expression" dxfId="91" priority="3" stopIfTrue="1">
      <formula>LEN(D7)&gt;4</formula>
    </cfRule>
    <cfRule type="expression" dxfId="90" priority="4" stopIfTrue="1">
      <formula>LEN(D7)&lt;4</formula>
    </cfRule>
  </conditionalFormatting>
  <conditionalFormatting sqref="G5:H5">
    <cfRule type="expression" dxfId="89" priority="1" stopIfTrue="1">
      <formula>LEN(G5:H5)&lt;9</formula>
    </cfRule>
    <cfRule type="expression" dxfId="88" priority="2" stopIfTrue="1">
      <formula>LEN(G5:H5)&gt;9</formula>
    </cfRule>
  </conditionalFormatting>
  <pageMargins left="0.39370078740157483" right="0.23622047244094491" top="0.49" bottom="0.56999999999999995" header="0.31" footer="0.27"/>
  <pageSetup paperSize="9" scale="89" orientation="portrait" r:id="rId1"/>
  <headerFooter alignWithMargins="0">
    <oddFooter>&amp;LUPPSALA UNIVERSITET&amp;CBlankett nr EA 34&amp;REkonomiavd 2013-02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2"/>
  <dimension ref="A1:I90"/>
  <sheetViews>
    <sheetView zoomScaleNormal="100" workbookViewId="0">
      <selection activeCell="C4" sqref="C4:E4"/>
    </sheetView>
  </sheetViews>
  <sheetFormatPr defaultRowHeight="12.75" x14ac:dyDescent="0.2"/>
  <cols>
    <col min="1" max="1" width="2.140625" style="15" customWidth="1"/>
    <col min="2" max="2" width="39" style="1" customWidth="1"/>
    <col min="3" max="3" width="6.42578125" style="1" customWidth="1"/>
    <col min="4" max="5" width="10.7109375" style="1" customWidth="1"/>
    <col min="6" max="6" width="15.42578125" style="1" customWidth="1"/>
    <col min="7" max="7" width="6.85546875" style="1" customWidth="1"/>
    <col min="8" max="8" width="8.28515625" style="1" customWidth="1"/>
    <col min="9" max="9" width="10" style="1" bestFit="1" customWidth="1"/>
    <col min="10" max="16384" width="9.140625" style="1"/>
  </cols>
  <sheetData>
    <row r="1" spans="1:9" s="13" customFormat="1" ht="15.75" x14ac:dyDescent="0.25">
      <c r="A1" s="232"/>
      <c r="B1" s="229" t="s">
        <v>54</v>
      </c>
      <c r="D1" s="10"/>
    </row>
    <row r="2" spans="1:9" s="4" customFormat="1" x14ac:dyDescent="0.2">
      <c r="A2" s="6"/>
      <c r="B2" s="14" t="s">
        <v>30</v>
      </c>
      <c r="C2" s="14"/>
    </row>
    <row r="3" spans="1:9" ht="10.5" customHeight="1" x14ac:dyDescent="0.2">
      <c r="A3" s="12"/>
    </row>
    <row r="4" spans="1:9" s="99" customFormat="1" ht="18" customHeight="1" x14ac:dyDescent="0.2">
      <c r="A4" s="97"/>
      <c r="B4" s="130" t="s">
        <v>14</v>
      </c>
      <c r="C4" s="269"/>
      <c r="D4" s="270"/>
      <c r="E4" s="271"/>
      <c r="F4" s="218" t="s">
        <v>1</v>
      </c>
      <c r="G4" s="265"/>
      <c r="H4" s="266"/>
    </row>
    <row r="5" spans="1:9" s="99" customFormat="1" ht="18" customHeight="1" x14ac:dyDescent="0.2">
      <c r="A5" s="97"/>
      <c r="B5" s="130" t="s">
        <v>15</v>
      </c>
      <c r="C5" s="272"/>
      <c r="D5" s="273"/>
      <c r="E5" s="274"/>
      <c r="F5" s="219" t="s">
        <v>29</v>
      </c>
      <c r="G5" s="275"/>
      <c r="H5" s="276"/>
    </row>
    <row r="6" spans="1:9" s="99" customFormat="1" ht="18" customHeight="1" x14ac:dyDescent="0.2">
      <c r="A6" s="97"/>
      <c r="B6" s="282" t="s">
        <v>80</v>
      </c>
      <c r="C6" s="283"/>
      <c r="D6" s="277"/>
      <c r="E6" s="279"/>
      <c r="F6" s="220" t="s">
        <v>70</v>
      </c>
      <c r="G6" s="277"/>
      <c r="H6" s="278"/>
      <c r="I6" s="130" t="s">
        <v>32</v>
      </c>
    </row>
    <row r="7" spans="1:9" s="99" customFormat="1" ht="18" customHeight="1" x14ac:dyDescent="0.2">
      <c r="A7" s="97"/>
      <c r="B7" s="267" t="s">
        <v>34</v>
      </c>
      <c r="C7" s="268"/>
      <c r="D7" s="216"/>
      <c r="E7" s="216"/>
      <c r="F7" s="280" t="s">
        <v>71</v>
      </c>
      <c r="G7" s="281"/>
      <c r="H7" s="133">
        <f>Översikt!E4</f>
        <v>0</v>
      </c>
      <c r="I7" s="200">
        <v>220</v>
      </c>
    </row>
    <row r="8" spans="1:9" s="99" customFormat="1" ht="18" customHeight="1" x14ac:dyDescent="0.2">
      <c r="A8" s="97"/>
      <c r="B8" s="267" t="s">
        <v>85</v>
      </c>
      <c r="C8" s="268"/>
      <c r="D8" s="216"/>
      <c r="E8" s="216"/>
      <c r="F8" s="280" t="s">
        <v>31</v>
      </c>
      <c r="G8" s="281"/>
      <c r="H8" s="134">
        <f>Översikt!E5</f>
        <v>0</v>
      </c>
      <c r="I8" s="97"/>
    </row>
    <row r="9" spans="1:9" s="23" customFormat="1" ht="12" customHeight="1" x14ac:dyDescent="0.2">
      <c r="A9" s="24"/>
      <c r="G9" s="231"/>
    </row>
    <row r="10" spans="1:9" s="15" customFormat="1" ht="13.5" x14ac:dyDescent="0.2">
      <c r="A10" s="6"/>
      <c r="B10" s="37" t="s">
        <v>50</v>
      </c>
      <c r="C10" s="37"/>
      <c r="D10" s="210" t="str">
        <f>Översikt!C8</f>
        <v>År 201X</v>
      </c>
      <c r="E10" s="67"/>
      <c r="F10" s="67" t="s">
        <v>67</v>
      </c>
      <c r="H10" s="175"/>
    </row>
    <row r="11" spans="1:9" x14ac:dyDescent="0.2">
      <c r="B11" s="17" t="s">
        <v>23</v>
      </c>
      <c r="C11" s="27"/>
      <c r="D11" s="235"/>
      <c r="E11" s="68"/>
      <c r="F11" s="194"/>
      <c r="H11" s="106"/>
      <c r="I11" s="106"/>
    </row>
    <row r="12" spans="1:9" x14ac:dyDescent="0.2">
      <c r="B12" s="40" t="s">
        <v>13</v>
      </c>
      <c r="C12" s="15"/>
      <c r="D12" s="201"/>
      <c r="E12" s="56"/>
      <c r="F12" s="195"/>
      <c r="H12" s="106"/>
      <c r="I12" s="106"/>
    </row>
    <row r="13" spans="1:9" x14ac:dyDescent="0.2">
      <c r="B13" s="40" t="s">
        <v>16</v>
      </c>
      <c r="C13" s="15"/>
      <c r="D13" s="201"/>
      <c r="E13" s="56"/>
      <c r="F13" s="195"/>
      <c r="H13" s="106"/>
      <c r="I13" s="106"/>
    </row>
    <row r="14" spans="1:9" x14ac:dyDescent="0.2">
      <c r="B14" s="40" t="s">
        <v>8</v>
      </c>
      <c r="C14" s="15"/>
      <c r="D14" s="202"/>
      <c r="E14" s="56"/>
      <c r="F14" s="195"/>
      <c r="G14" s="15"/>
      <c r="H14" s="106"/>
      <c r="I14" s="106"/>
    </row>
    <row r="15" spans="1:9" x14ac:dyDescent="0.2">
      <c r="B15" s="3" t="s">
        <v>22</v>
      </c>
      <c r="C15" s="15"/>
      <c r="D15" s="41">
        <f>SUM(D12:D14)</f>
        <v>0</v>
      </c>
      <c r="E15" s="56"/>
      <c r="F15" s="195"/>
      <c r="G15" s="15"/>
      <c r="H15" s="106"/>
      <c r="I15" s="106"/>
    </row>
    <row r="16" spans="1:9" ht="7.5" customHeight="1" x14ac:dyDescent="0.2">
      <c r="B16" s="3"/>
      <c r="C16" s="15"/>
      <c r="D16" s="41"/>
      <c r="E16" s="56"/>
      <c r="F16" s="195"/>
      <c r="G16" s="15"/>
      <c r="H16" s="106"/>
      <c r="I16" s="106"/>
    </row>
    <row r="17" spans="2:9" x14ac:dyDescent="0.2">
      <c r="B17" s="3" t="s">
        <v>35</v>
      </c>
      <c r="C17" s="15"/>
      <c r="D17" s="201"/>
      <c r="E17" s="56"/>
      <c r="F17" s="195"/>
      <c r="G17" s="15"/>
      <c r="H17" s="106"/>
      <c r="I17" s="106"/>
    </row>
    <row r="18" spans="2:9" ht="7.5" customHeight="1" x14ac:dyDescent="0.2">
      <c r="B18" s="3"/>
      <c r="C18" s="15"/>
      <c r="D18" s="41"/>
      <c r="E18" s="56"/>
      <c r="F18" s="195"/>
      <c r="G18" s="15"/>
      <c r="H18" s="106"/>
      <c r="I18" s="106"/>
    </row>
    <row r="19" spans="2:9" x14ac:dyDescent="0.2">
      <c r="B19" s="3" t="s">
        <v>12</v>
      </c>
      <c r="C19" s="15"/>
      <c r="D19" s="41"/>
      <c r="E19" s="56"/>
      <c r="F19" s="195"/>
      <c r="G19" s="15"/>
      <c r="H19" s="106"/>
      <c r="I19" s="106"/>
    </row>
    <row r="20" spans="2:9" x14ac:dyDescent="0.2">
      <c r="B20" s="29" t="s">
        <v>17</v>
      </c>
      <c r="C20" s="15"/>
      <c r="D20" s="201"/>
      <c r="E20" s="56"/>
      <c r="F20" s="195"/>
      <c r="G20" s="15"/>
      <c r="H20" s="106"/>
      <c r="I20" s="106"/>
    </row>
    <row r="21" spans="2:9" x14ac:dyDescent="0.2">
      <c r="B21" s="29" t="s">
        <v>18</v>
      </c>
      <c r="C21" s="15"/>
      <c r="D21" s="201"/>
      <c r="E21" s="56"/>
      <c r="F21" s="195"/>
      <c r="G21" s="15"/>
      <c r="H21" s="106"/>
      <c r="I21" s="106"/>
    </row>
    <row r="22" spans="2:9" x14ac:dyDescent="0.2">
      <c r="B22" s="29" t="s">
        <v>19</v>
      </c>
      <c r="C22" s="15"/>
      <c r="D22" s="201"/>
      <c r="E22" s="56"/>
      <c r="F22" s="195"/>
      <c r="G22" s="15"/>
      <c r="H22" s="106"/>
      <c r="I22" s="106"/>
    </row>
    <row r="23" spans="2:9" x14ac:dyDescent="0.2">
      <c r="B23" s="29" t="s">
        <v>20</v>
      </c>
      <c r="C23" s="15"/>
      <c r="D23" s="201"/>
      <c r="E23" s="56"/>
      <c r="F23" s="195"/>
      <c r="G23" s="15"/>
      <c r="H23" s="106"/>
      <c r="I23" s="106"/>
    </row>
    <row r="24" spans="2:9" x14ac:dyDescent="0.2">
      <c r="B24" s="29" t="s">
        <v>12</v>
      </c>
      <c r="C24" s="15"/>
      <c r="D24" s="202"/>
      <c r="E24" s="56"/>
      <c r="F24" s="195"/>
      <c r="G24" s="15"/>
      <c r="H24" s="106"/>
      <c r="I24" s="106"/>
    </row>
    <row r="25" spans="2:9" x14ac:dyDescent="0.2">
      <c r="B25" s="3" t="s">
        <v>24</v>
      </c>
      <c r="C25" s="15"/>
      <c r="D25" s="41">
        <f>SUM(D20:D24)</f>
        <v>0</v>
      </c>
      <c r="E25" s="56"/>
      <c r="F25" s="195"/>
      <c r="G25" s="15"/>
      <c r="H25" s="106"/>
      <c r="I25" s="106"/>
    </row>
    <row r="26" spans="2:9" ht="7.15" customHeight="1" x14ac:dyDescent="0.2">
      <c r="B26" s="29"/>
      <c r="C26" s="15"/>
      <c r="D26" s="41"/>
      <c r="E26" s="56"/>
      <c r="F26" s="195"/>
      <c r="G26" s="15"/>
      <c r="H26" s="106"/>
      <c r="I26" s="106"/>
    </row>
    <row r="27" spans="2:9" x14ac:dyDescent="0.2">
      <c r="B27" s="40" t="s">
        <v>4</v>
      </c>
      <c r="C27" s="15"/>
      <c r="D27" s="201"/>
      <c r="E27" s="56"/>
      <c r="F27" s="195"/>
      <c r="G27" s="15"/>
      <c r="H27" s="106"/>
      <c r="I27" s="106"/>
    </row>
    <row r="28" spans="2:9" x14ac:dyDescent="0.2">
      <c r="B28" s="29" t="s">
        <v>86</v>
      </c>
      <c r="C28" s="15"/>
      <c r="D28" s="201"/>
      <c r="E28" s="56"/>
      <c r="F28" s="195"/>
      <c r="G28" s="54"/>
      <c r="H28" s="56"/>
      <c r="I28" s="106"/>
    </row>
    <row r="29" spans="2:9" x14ac:dyDescent="0.2">
      <c r="B29" s="29" t="s">
        <v>87</v>
      </c>
      <c r="C29" s="15"/>
      <c r="D29" s="56">
        <f>IF(D28&gt;0,0,($H$8)*(D15+D17+D25))</f>
        <v>0</v>
      </c>
      <c r="E29" s="56"/>
      <c r="F29" s="195"/>
      <c r="G29" s="15"/>
      <c r="H29" s="106"/>
      <c r="I29" s="106"/>
    </row>
    <row r="30" spans="2:9" x14ac:dyDescent="0.2">
      <c r="B30" s="29" t="s">
        <v>88</v>
      </c>
      <c r="C30" s="15"/>
      <c r="D30" s="202"/>
      <c r="E30" s="56"/>
      <c r="F30" s="195"/>
      <c r="G30" s="15"/>
      <c r="H30" s="106"/>
      <c r="I30" s="106"/>
    </row>
    <row r="31" spans="2:9" x14ac:dyDescent="0.2">
      <c r="B31" s="29"/>
      <c r="C31" s="15"/>
      <c r="D31" s="56"/>
      <c r="E31" s="56"/>
      <c r="F31" s="195"/>
      <c r="G31" s="15"/>
      <c r="H31" s="106"/>
      <c r="I31" s="106"/>
    </row>
    <row r="32" spans="2:9" x14ac:dyDescent="0.2">
      <c r="B32" s="3" t="s">
        <v>2</v>
      </c>
      <c r="C32" s="6"/>
      <c r="D32" s="43">
        <f>D15+D17+D25+D27+D28+D29+D30</f>
        <v>0</v>
      </c>
      <c r="E32" s="56"/>
      <c r="F32" s="195"/>
      <c r="G32" s="15"/>
      <c r="H32" s="106"/>
      <c r="I32" s="106"/>
    </row>
    <row r="33" spans="1:9" x14ac:dyDescent="0.2">
      <c r="B33" s="40"/>
      <c r="C33" s="15"/>
      <c r="D33" s="43"/>
      <c r="E33" s="56"/>
      <c r="F33" s="196"/>
      <c r="H33" s="106"/>
      <c r="I33" s="106"/>
    </row>
    <row r="34" spans="1:9" x14ac:dyDescent="0.2">
      <c r="B34" s="3" t="s">
        <v>0</v>
      </c>
      <c r="C34" s="6"/>
      <c r="D34" s="42">
        <f>(D15+D17+D25)*H7</f>
        <v>0</v>
      </c>
      <c r="E34" s="56"/>
      <c r="F34" s="195"/>
      <c r="H34" s="106"/>
      <c r="I34" s="106"/>
    </row>
    <row r="35" spans="1:9" x14ac:dyDescent="0.2">
      <c r="B35" s="40" t="s">
        <v>89</v>
      </c>
      <c r="C35" s="6"/>
      <c r="D35" s="201"/>
      <c r="E35" s="56"/>
      <c r="F35" s="195"/>
      <c r="H35" s="106"/>
      <c r="I35" s="106"/>
    </row>
    <row r="36" spans="1:9" x14ac:dyDescent="0.2">
      <c r="B36" s="40"/>
      <c r="C36" s="15"/>
      <c r="D36" s="44"/>
      <c r="E36" s="56"/>
      <c r="F36" s="196"/>
      <c r="H36" s="106"/>
      <c r="I36" s="106"/>
    </row>
    <row r="37" spans="1:9" x14ac:dyDescent="0.2">
      <c r="B37" s="19" t="s">
        <v>3</v>
      </c>
      <c r="C37" s="11"/>
      <c r="D37" s="8">
        <f>D32+D34+D35</f>
        <v>0</v>
      </c>
      <c r="E37" s="69"/>
      <c r="F37" s="197"/>
      <c r="H37" s="106"/>
      <c r="I37" s="106"/>
    </row>
    <row r="38" spans="1:9" x14ac:dyDescent="0.2">
      <c r="B38" s="45"/>
      <c r="C38" s="46"/>
      <c r="D38" s="44"/>
      <c r="E38" s="74"/>
      <c r="F38" s="214"/>
      <c r="H38" s="106"/>
      <c r="I38" s="106"/>
    </row>
    <row r="39" spans="1:9" x14ac:dyDescent="0.2">
      <c r="B39" s="15"/>
      <c r="C39" s="15"/>
      <c r="D39" s="43"/>
      <c r="E39" s="43"/>
      <c r="H39" s="106"/>
      <c r="I39" s="106"/>
    </row>
    <row r="40" spans="1:9" x14ac:dyDescent="0.2">
      <c r="B40" s="17" t="s">
        <v>28</v>
      </c>
      <c r="C40" s="38"/>
      <c r="D40" s="47"/>
      <c r="E40" s="47"/>
      <c r="F40" s="39"/>
      <c r="G40" s="15"/>
      <c r="H40" s="106"/>
      <c r="I40" s="106"/>
    </row>
    <row r="41" spans="1:9" x14ac:dyDescent="0.2">
      <c r="A41" s="1"/>
      <c r="B41" s="40" t="s">
        <v>91</v>
      </c>
      <c r="C41" s="5"/>
      <c r="D41" s="5"/>
      <c r="E41" s="5"/>
      <c r="F41" s="30"/>
      <c r="G41" s="15"/>
      <c r="H41" s="106"/>
      <c r="I41" s="106"/>
    </row>
    <row r="42" spans="1:9" x14ac:dyDescent="0.2">
      <c r="A42" s="1"/>
      <c r="B42" s="246" t="s">
        <v>49</v>
      </c>
      <c r="C42" s="5"/>
      <c r="D42" s="5"/>
      <c r="E42" s="5"/>
      <c r="F42" s="30"/>
      <c r="G42" s="15"/>
      <c r="H42" s="106"/>
      <c r="I42" s="106"/>
    </row>
    <row r="43" spans="1:9" x14ac:dyDescent="0.2">
      <c r="A43" s="1"/>
      <c r="B43" s="29" t="s">
        <v>48</v>
      </c>
      <c r="C43" s="5"/>
      <c r="D43" s="5"/>
      <c r="E43" s="5"/>
      <c r="F43" s="213"/>
      <c r="G43" s="15"/>
      <c r="H43" s="106"/>
      <c r="I43" s="106"/>
    </row>
    <row r="44" spans="1:9" ht="12.4" customHeight="1" x14ac:dyDescent="0.2">
      <c r="A44" s="4"/>
      <c r="B44" s="29"/>
      <c r="C44" s="5"/>
      <c r="D44" s="5"/>
      <c r="E44" s="5"/>
      <c r="F44" s="213"/>
      <c r="G44" s="15"/>
      <c r="H44" s="106"/>
      <c r="I44" s="106"/>
    </row>
    <row r="45" spans="1:9" x14ac:dyDescent="0.2">
      <c r="A45" s="4"/>
      <c r="B45" s="32" t="s">
        <v>9</v>
      </c>
      <c r="C45" s="5"/>
      <c r="D45" s="208" t="str">
        <f>D10</f>
        <v>År 201X</v>
      </c>
      <c r="E45" s="21"/>
      <c r="F45" s="198"/>
      <c r="G45" s="15"/>
      <c r="H45" s="106"/>
      <c r="I45" s="106"/>
    </row>
    <row r="46" spans="1:9" x14ac:dyDescent="0.2">
      <c r="A46" s="4"/>
      <c r="B46" s="29" t="s">
        <v>52</v>
      </c>
      <c r="C46" s="5"/>
      <c r="D46" s="201"/>
      <c r="E46" s="78"/>
      <c r="F46" s="199"/>
      <c r="G46" s="15"/>
      <c r="H46" s="106"/>
      <c r="I46" s="106"/>
    </row>
    <row r="47" spans="1:9" x14ac:dyDescent="0.2">
      <c r="A47" s="4"/>
      <c r="B47" s="29" t="s">
        <v>8</v>
      </c>
      <c r="C47" s="5"/>
      <c r="D47" s="201"/>
      <c r="E47" s="78"/>
      <c r="F47" s="199"/>
      <c r="G47" s="15"/>
      <c r="H47" s="106"/>
      <c r="I47" s="106"/>
    </row>
    <row r="48" spans="1:9" x14ac:dyDescent="0.2">
      <c r="A48" s="4"/>
      <c r="B48" s="29" t="s">
        <v>35</v>
      </c>
      <c r="C48" s="5"/>
      <c r="D48" s="201"/>
      <c r="E48" s="78"/>
      <c r="F48" s="199"/>
      <c r="G48" s="15"/>
      <c r="H48" s="106"/>
      <c r="I48" s="106"/>
    </row>
    <row r="49" spans="1:9" x14ac:dyDescent="0.2">
      <c r="A49" s="4"/>
      <c r="B49" s="29" t="s">
        <v>90</v>
      </c>
      <c r="C49" s="5"/>
      <c r="D49" s="201"/>
      <c r="E49" s="78"/>
      <c r="F49" s="199"/>
      <c r="G49" s="15"/>
      <c r="H49" s="106"/>
      <c r="I49" s="106"/>
    </row>
    <row r="50" spans="1:9" x14ac:dyDescent="0.2">
      <c r="A50" s="4"/>
      <c r="B50" s="29" t="s">
        <v>21</v>
      </c>
      <c r="C50" s="5"/>
      <c r="D50" s="202"/>
      <c r="E50" s="78"/>
      <c r="F50" s="199"/>
      <c r="G50" s="15"/>
      <c r="H50" s="106"/>
      <c r="I50" s="106"/>
    </row>
    <row r="51" spans="1:9" x14ac:dyDescent="0.2">
      <c r="A51" s="4"/>
      <c r="B51" s="31" t="s">
        <v>10</v>
      </c>
      <c r="C51" s="20"/>
      <c r="D51" s="33">
        <f>SUM(D46:D50)</f>
        <v>0</v>
      </c>
      <c r="E51" s="78"/>
      <c r="F51" s="199"/>
      <c r="G51" s="15"/>
      <c r="H51" s="106"/>
      <c r="I51" s="106"/>
    </row>
    <row r="52" spans="1:9" x14ac:dyDescent="0.2">
      <c r="A52" s="4"/>
      <c r="B52" s="40"/>
      <c r="C52" s="20"/>
      <c r="D52" s="33"/>
      <c r="E52" s="78"/>
      <c r="F52" s="199"/>
      <c r="G52" s="15"/>
      <c r="H52" s="106"/>
      <c r="I52" s="106"/>
    </row>
    <row r="53" spans="1:9" ht="11.85" customHeight="1" x14ac:dyDescent="0.2">
      <c r="A53" s="4"/>
      <c r="B53" s="32" t="s">
        <v>36</v>
      </c>
      <c r="C53" s="83" t="s">
        <v>11</v>
      </c>
      <c r="D53" s="84"/>
      <c r="E53" s="85"/>
      <c r="F53" s="86" t="s">
        <v>37</v>
      </c>
      <c r="G53" s="81"/>
      <c r="H53" s="106"/>
      <c r="I53" s="106"/>
    </row>
    <row r="54" spans="1:9" x14ac:dyDescent="0.2">
      <c r="A54" s="4"/>
      <c r="B54" s="29" t="s">
        <v>0</v>
      </c>
      <c r="C54" s="203"/>
      <c r="D54" s="82">
        <f>IF(F54=0,D51*C54,0)</f>
        <v>0</v>
      </c>
      <c r="E54" s="58"/>
      <c r="F54" s="205"/>
      <c r="G54" s="15"/>
      <c r="H54" s="106"/>
      <c r="I54" s="106"/>
    </row>
    <row r="55" spans="1:9" ht="13.5" thickBot="1" x14ac:dyDescent="0.25">
      <c r="A55" s="4"/>
      <c r="B55" s="29" t="s">
        <v>92</v>
      </c>
      <c r="C55" s="204"/>
      <c r="D55" s="34">
        <f>IF(F55=0,D51*C55,0)</f>
        <v>0</v>
      </c>
      <c r="E55" s="58"/>
      <c r="F55" s="206"/>
      <c r="G55" s="15"/>
      <c r="H55" s="106"/>
      <c r="I55" s="106"/>
    </row>
    <row r="56" spans="1:9" ht="13.5" thickTop="1" x14ac:dyDescent="0.2">
      <c r="A56" s="4"/>
      <c r="B56" s="40"/>
      <c r="C56" s="22">
        <f>SUM(C54:C55)</f>
        <v>0</v>
      </c>
      <c r="D56" s="58">
        <f>SUM(D54:D55)</f>
        <v>0</v>
      </c>
      <c r="E56" s="58"/>
      <c r="F56" s="59">
        <f>SUM(F54:F55)</f>
        <v>0</v>
      </c>
      <c r="G56" s="15"/>
      <c r="H56" s="106"/>
      <c r="I56" s="106"/>
    </row>
    <row r="57" spans="1:9" ht="7.35" customHeight="1" x14ac:dyDescent="0.2">
      <c r="B57" s="40"/>
      <c r="C57" s="15"/>
      <c r="D57" s="43"/>
      <c r="E57" s="42"/>
      <c r="F57" s="76"/>
      <c r="G57" s="15"/>
      <c r="H57" s="106"/>
      <c r="I57" s="106"/>
    </row>
    <row r="58" spans="1:9" x14ac:dyDescent="0.2">
      <c r="B58" s="258" t="s">
        <v>38</v>
      </c>
      <c r="C58" s="53"/>
      <c r="D58" s="9">
        <f>D56+F56</f>
        <v>0</v>
      </c>
      <c r="E58" s="60"/>
      <c r="F58" s="61"/>
      <c r="G58" s="15"/>
      <c r="H58" s="106"/>
      <c r="I58" s="106"/>
    </row>
    <row r="59" spans="1:9" x14ac:dyDescent="0.2">
      <c r="B59" s="15"/>
      <c r="C59" s="15"/>
      <c r="D59" s="43"/>
      <c r="E59" s="43"/>
      <c r="H59" s="106"/>
      <c r="I59" s="106"/>
    </row>
    <row r="60" spans="1:9" s="2" customFormat="1" x14ac:dyDescent="0.2">
      <c r="A60" s="6"/>
      <c r="B60" s="17" t="s">
        <v>7</v>
      </c>
      <c r="C60" s="27"/>
      <c r="D60" s="176" t="str">
        <f>D45</f>
        <v>År 201X</v>
      </c>
      <c r="E60" s="63"/>
      <c r="F60" s="259"/>
      <c r="H60" s="92"/>
      <c r="I60" s="92"/>
    </row>
    <row r="61" spans="1:9" x14ac:dyDescent="0.2">
      <c r="B61" s="25" t="s">
        <v>93</v>
      </c>
      <c r="C61" s="28"/>
      <c r="D61" s="42">
        <f>D15+D17+D25+D27+D30+D56+F56</f>
        <v>0</v>
      </c>
      <c r="E61" s="20"/>
      <c r="F61" s="199"/>
      <c r="H61" s="106"/>
      <c r="I61" s="106"/>
    </row>
    <row r="62" spans="1:9" x14ac:dyDescent="0.2">
      <c r="B62" s="18" t="s">
        <v>25</v>
      </c>
      <c r="C62" s="26"/>
      <c r="D62" s="201"/>
      <c r="E62" s="78"/>
      <c r="F62" s="199"/>
      <c r="H62" s="106"/>
      <c r="I62" s="106"/>
    </row>
    <row r="63" spans="1:9" x14ac:dyDescent="0.2">
      <c r="B63" s="18" t="s">
        <v>6</v>
      </c>
      <c r="C63" s="26"/>
      <c r="D63" s="42">
        <f>IF((D28+D29+D34+D35-D56-F56)-D62&lt;0,0,(D28+D29+D34+D35-D56-F56)-D62)</f>
        <v>0</v>
      </c>
      <c r="E63" s="20" t="str">
        <f>IF(D63=0,"Ingen medfinansiering behövs","")</f>
        <v>Ingen medfinansiering behövs</v>
      </c>
      <c r="F63" s="57"/>
      <c r="H63" s="106"/>
      <c r="I63" s="106"/>
    </row>
    <row r="64" spans="1:9" x14ac:dyDescent="0.2">
      <c r="B64" s="35" t="s">
        <v>5</v>
      </c>
      <c r="C64" s="36"/>
      <c r="D64" s="9">
        <f>SUM(D61:D63)</f>
        <v>0</v>
      </c>
      <c r="E64" s="64"/>
      <c r="F64" s="65"/>
      <c r="H64" s="106"/>
      <c r="I64" s="106"/>
    </row>
    <row r="65" spans="1:8" x14ac:dyDescent="0.2">
      <c r="B65" s="11"/>
      <c r="C65" s="11"/>
      <c r="D65" s="8"/>
      <c r="E65" s="8"/>
      <c r="F65" s="8"/>
    </row>
    <row r="66" spans="1:8" s="96" customFormat="1" x14ac:dyDescent="0.2">
      <c r="A66" s="227"/>
      <c r="B66" s="162" t="s">
        <v>66</v>
      </c>
      <c r="C66" s="121"/>
      <c r="D66" s="163"/>
      <c r="E66" s="164"/>
    </row>
    <row r="67" spans="1:8" s="99" customFormat="1" ht="15" customHeight="1" x14ac:dyDescent="0.2">
      <c r="A67" s="228"/>
      <c r="B67" s="100" t="s">
        <v>51</v>
      </c>
      <c r="C67" s="100"/>
      <c r="D67" s="192">
        <f>IF(D28=0,D87,D88)</f>
        <v>0</v>
      </c>
      <c r="E67" s="165"/>
      <c r="F67" s="166"/>
      <c r="H67" s="167"/>
    </row>
    <row r="68" spans="1:8" s="99" customFormat="1" x14ac:dyDescent="0.2">
      <c r="A68" s="228"/>
      <c r="B68" s="100" t="s">
        <v>94</v>
      </c>
      <c r="C68" s="100"/>
      <c r="D68" s="78">
        <f>IF(D28=0,0,D81)</f>
        <v>0</v>
      </c>
      <c r="E68" s="168"/>
      <c r="F68" s="166"/>
    </row>
    <row r="69" spans="1:8" s="96" customFormat="1" hidden="1" x14ac:dyDescent="0.2">
      <c r="A69" s="106"/>
      <c r="B69" s="169"/>
      <c r="C69" s="169"/>
      <c r="D69" s="41"/>
      <c r="E69" s="170"/>
      <c r="F69" s="170"/>
    </row>
    <row r="70" spans="1:8" s="96" customFormat="1" hidden="1" x14ac:dyDescent="0.2">
      <c r="A70" s="106"/>
      <c r="B70" s="171"/>
      <c r="C70" s="171"/>
      <c r="D70" s="172"/>
      <c r="E70" s="172"/>
      <c r="F70" s="172"/>
    </row>
    <row r="71" spans="1:8" s="123" customFormat="1" hidden="1" x14ac:dyDescent="0.2">
      <c r="A71" s="122"/>
      <c r="C71" s="179"/>
      <c r="D71" s="180"/>
      <c r="E71" s="181"/>
      <c r="F71" s="181"/>
    </row>
    <row r="72" spans="1:8" s="96" customFormat="1" hidden="1" x14ac:dyDescent="0.2">
      <c r="A72" s="106"/>
      <c r="B72" s="182" t="s">
        <v>75</v>
      </c>
      <c r="C72" s="121"/>
      <c r="D72" s="183">
        <f>D54</f>
        <v>0</v>
      </c>
      <c r="E72" s="87"/>
      <c r="F72" s="87"/>
    </row>
    <row r="73" spans="1:8" s="96" customFormat="1" hidden="1" x14ac:dyDescent="0.2">
      <c r="A73" s="106"/>
      <c r="B73" s="182" t="s">
        <v>76</v>
      </c>
      <c r="C73" s="121"/>
      <c r="D73" s="183">
        <f>F54</f>
        <v>0</v>
      </c>
      <c r="E73" s="87"/>
      <c r="F73" s="87"/>
    </row>
    <row r="74" spans="1:8" s="96" customFormat="1" hidden="1" x14ac:dyDescent="0.2">
      <c r="A74" s="106"/>
      <c r="B74" s="182" t="s">
        <v>77</v>
      </c>
      <c r="C74" s="121"/>
      <c r="D74" s="183">
        <f>D55</f>
        <v>0</v>
      </c>
      <c r="E74" s="87"/>
      <c r="F74" s="87"/>
    </row>
    <row r="75" spans="1:8" s="96" customFormat="1" hidden="1" x14ac:dyDescent="0.2">
      <c r="A75" s="106"/>
      <c r="B75" s="182" t="s">
        <v>78</v>
      </c>
      <c r="C75" s="121"/>
      <c r="D75" s="183">
        <f>F55</f>
        <v>0</v>
      </c>
      <c r="E75" s="87"/>
      <c r="F75" s="87"/>
    </row>
    <row r="76" spans="1:8" s="96" customFormat="1" hidden="1" x14ac:dyDescent="0.2">
      <c r="A76" s="106"/>
      <c r="B76" s="182" t="s">
        <v>56</v>
      </c>
      <c r="C76" s="121"/>
      <c r="D76" s="184">
        <f>SUM(D72:D75)</f>
        <v>0</v>
      </c>
      <c r="E76" s="87"/>
      <c r="F76" s="87"/>
    </row>
    <row r="77" spans="1:8" s="123" customFormat="1" hidden="1" x14ac:dyDescent="0.2">
      <c r="A77" s="185"/>
      <c r="B77" s="186" t="s">
        <v>57</v>
      </c>
      <c r="C77" s="186"/>
      <c r="D77" s="187">
        <f>D62</f>
        <v>0</v>
      </c>
      <c r="E77" s="181"/>
      <c r="F77" s="181"/>
    </row>
    <row r="78" spans="1:8" s="123" customFormat="1" hidden="1" x14ac:dyDescent="0.2">
      <c r="A78" s="122"/>
      <c r="B78" s="123" t="s">
        <v>58</v>
      </c>
      <c r="C78" s="179"/>
      <c r="D78" s="181">
        <f>D34+D35-D72-D73-D77</f>
        <v>0</v>
      </c>
      <c r="E78" s="181"/>
      <c r="F78" s="181"/>
    </row>
    <row r="79" spans="1:8" s="123" customFormat="1" hidden="1" x14ac:dyDescent="0.2">
      <c r="A79" s="122"/>
      <c r="B79" s="123" t="s">
        <v>59</v>
      </c>
      <c r="C79" s="179"/>
      <c r="D79" s="181">
        <f>D28+D29-D74-D75</f>
        <v>0</v>
      </c>
      <c r="E79" s="181"/>
      <c r="F79" s="181"/>
    </row>
    <row r="80" spans="1:8" s="123" customFormat="1" hidden="1" x14ac:dyDescent="0.2">
      <c r="A80" s="179"/>
      <c r="B80" s="179" t="s">
        <v>73</v>
      </c>
      <c r="C80" s="179"/>
      <c r="D80" s="181">
        <f>D34+D35-D72-D73-D77</f>
        <v>0</v>
      </c>
      <c r="E80" s="181"/>
      <c r="F80" s="181"/>
    </row>
    <row r="81" spans="1:6" s="123" customFormat="1" hidden="1" x14ac:dyDescent="0.2">
      <c r="A81" s="186"/>
      <c r="B81" s="186" t="s">
        <v>60</v>
      </c>
      <c r="C81" s="186"/>
      <c r="D81" s="187">
        <f>D28+D29-D74-D75</f>
        <v>0</v>
      </c>
      <c r="E81" s="181"/>
      <c r="F81" s="181"/>
    </row>
    <row r="82" spans="1:6" s="123" customFormat="1" hidden="1" x14ac:dyDescent="0.2">
      <c r="A82" s="122"/>
      <c r="B82" s="123" t="s">
        <v>61</v>
      </c>
      <c r="C82" s="179"/>
      <c r="D82" s="180">
        <f>D78+D79</f>
        <v>0</v>
      </c>
      <c r="E82" s="181"/>
      <c r="F82" s="181"/>
    </row>
    <row r="83" spans="1:6" s="123" customFormat="1" hidden="1" x14ac:dyDescent="0.2">
      <c r="A83" s="122"/>
      <c r="B83" s="123" t="s">
        <v>62</v>
      </c>
      <c r="C83" s="179"/>
      <c r="D83" s="180">
        <f>D80</f>
        <v>0</v>
      </c>
      <c r="E83" s="181"/>
      <c r="F83" s="181"/>
    </row>
    <row r="84" spans="1:6" s="123" customFormat="1" hidden="1" x14ac:dyDescent="0.2">
      <c r="A84" s="185"/>
      <c r="B84" s="185" t="s">
        <v>63</v>
      </c>
      <c r="C84" s="186"/>
      <c r="D84" s="188">
        <f>D81</f>
        <v>0</v>
      </c>
      <c r="E84" s="181"/>
      <c r="F84" s="181"/>
    </row>
    <row r="85" spans="1:6" s="123" customFormat="1" hidden="1" x14ac:dyDescent="0.2">
      <c r="A85" s="189"/>
      <c r="B85" s="189" t="s">
        <v>64</v>
      </c>
      <c r="C85" s="190"/>
      <c r="D85" s="191">
        <f>D15+D17+D25</f>
        <v>0</v>
      </c>
      <c r="E85" s="181"/>
      <c r="F85" s="181"/>
    </row>
    <row r="86" spans="1:6" s="123" customFormat="1" hidden="1" x14ac:dyDescent="0.2">
      <c r="A86" s="122"/>
      <c r="C86" s="179"/>
      <c r="D86" s="180"/>
      <c r="E86" s="181"/>
      <c r="F86" s="181"/>
    </row>
    <row r="87" spans="1:6" s="123" customFormat="1" hidden="1" x14ac:dyDescent="0.2">
      <c r="A87" s="122"/>
      <c r="B87" s="123" t="s">
        <v>65</v>
      </c>
      <c r="C87" s="179"/>
      <c r="D87" s="192">
        <f>IF(D85=0,0,D82/D85)</f>
        <v>0</v>
      </c>
      <c r="E87" s="181"/>
      <c r="F87" s="181"/>
    </row>
    <row r="88" spans="1:6" s="123" customFormat="1" hidden="1" x14ac:dyDescent="0.2">
      <c r="A88" s="122"/>
      <c r="B88" s="123" t="s">
        <v>74</v>
      </c>
      <c r="C88" s="179"/>
      <c r="D88" s="192">
        <f>IF(D85=0,0,D83/D85)</f>
        <v>0</v>
      </c>
      <c r="E88" s="181"/>
      <c r="F88" s="181"/>
    </row>
    <row r="89" spans="1:6" hidden="1" x14ac:dyDescent="0.2"/>
    <row r="90" spans="1:6" s="7" customFormat="1" x14ac:dyDescent="0.2">
      <c r="A90" s="16"/>
    </row>
  </sheetData>
  <sheetProtection password="B142" sheet="1" objects="1" scenarios="1"/>
  <mergeCells count="11">
    <mergeCell ref="B8:C8"/>
    <mergeCell ref="F8:G8"/>
    <mergeCell ref="G4:H4"/>
    <mergeCell ref="B6:C6"/>
    <mergeCell ref="B7:C7"/>
    <mergeCell ref="C4:E4"/>
    <mergeCell ref="C5:E5"/>
    <mergeCell ref="G5:H5"/>
    <mergeCell ref="D6:E6"/>
    <mergeCell ref="G6:H6"/>
    <mergeCell ref="F7:G7"/>
  </mergeCells>
  <phoneticPr fontId="0" type="noConversion"/>
  <conditionalFormatting sqref="D7:E8">
    <cfRule type="expression" dxfId="87" priority="3" stopIfTrue="1">
      <formula>LEN(D7)&gt;4</formula>
    </cfRule>
    <cfRule type="expression" dxfId="86" priority="4" stopIfTrue="1">
      <formula>LEN(D7)&lt;4</formula>
    </cfRule>
  </conditionalFormatting>
  <conditionalFormatting sqref="G5:H5">
    <cfRule type="expression" dxfId="85" priority="1" stopIfTrue="1">
      <formula>LEN(G5:H5)&lt;9</formula>
    </cfRule>
    <cfRule type="expression" dxfId="84" priority="2" stopIfTrue="1">
      <formula>LEN(G5:H5)&gt;9</formula>
    </cfRule>
  </conditionalFormatting>
  <pageMargins left="0.39370078740157483" right="0.23622047244094491" top="0.49" bottom="0.56999999999999995" header="0.31" footer="0.27"/>
  <pageSetup paperSize="9" scale="89" orientation="portrait" r:id="rId1"/>
  <headerFooter alignWithMargins="0">
    <oddFooter>&amp;LUPPSALA UNIVERSITET&amp;CBlankett nr EA 34&amp;REkonomiavd 2013-02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3"/>
  <dimension ref="A1:I90"/>
  <sheetViews>
    <sheetView zoomScaleNormal="100" workbookViewId="0">
      <selection activeCell="C4" sqref="C4:E4"/>
    </sheetView>
  </sheetViews>
  <sheetFormatPr defaultRowHeight="12.75" x14ac:dyDescent="0.2"/>
  <cols>
    <col min="1" max="1" width="2.140625" style="15" customWidth="1"/>
    <col min="2" max="2" width="39" style="1" customWidth="1"/>
    <col min="3" max="3" width="6.42578125" style="1" customWidth="1"/>
    <col min="4" max="5" width="10.7109375" style="1" customWidth="1"/>
    <col min="6" max="6" width="15.42578125" style="1" customWidth="1"/>
    <col min="7" max="7" width="6.85546875" style="1" customWidth="1"/>
    <col min="8" max="8" width="8.28515625" style="1" customWidth="1"/>
    <col min="9" max="9" width="10" style="1" bestFit="1" customWidth="1"/>
    <col min="10" max="16384" width="9.140625" style="1"/>
  </cols>
  <sheetData>
    <row r="1" spans="1:9" s="13" customFormat="1" ht="15.75" x14ac:dyDescent="0.25">
      <c r="A1" s="232"/>
      <c r="B1" s="229" t="s">
        <v>54</v>
      </c>
      <c r="D1" s="10"/>
    </row>
    <row r="2" spans="1:9" s="4" customFormat="1" x14ac:dyDescent="0.2">
      <c r="A2" s="6"/>
      <c r="B2" s="14" t="s">
        <v>30</v>
      </c>
      <c r="C2" s="14"/>
    </row>
    <row r="3" spans="1:9" ht="10.5" customHeight="1" x14ac:dyDescent="0.2">
      <c r="A3" s="12"/>
    </row>
    <row r="4" spans="1:9" s="99" customFormat="1" ht="18" customHeight="1" x14ac:dyDescent="0.2">
      <c r="A4" s="97"/>
      <c r="B4" s="130" t="s">
        <v>14</v>
      </c>
      <c r="C4" s="269"/>
      <c r="D4" s="270"/>
      <c r="E4" s="271"/>
      <c r="F4" s="218" t="s">
        <v>1</v>
      </c>
      <c r="G4" s="265"/>
      <c r="H4" s="266"/>
    </row>
    <row r="5" spans="1:9" s="99" customFormat="1" ht="18" customHeight="1" x14ac:dyDescent="0.2">
      <c r="A5" s="97"/>
      <c r="B5" s="130" t="s">
        <v>15</v>
      </c>
      <c r="C5" s="272"/>
      <c r="D5" s="273"/>
      <c r="E5" s="274"/>
      <c r="F5" s="219" t="s">
        <v>29</v>
      </c>
      <c r="G5" s="275"/>
      <c r="H5" s="276"/>
    </row>
    <row r="6" spans="1:9" s="99" customFormat="1" ht="18" customHeight="1" x14ac:dyDescent="0.2">
      <c r="A6" s="97"/>
      <c r="B6" s="282" t="s">
        <v>80</v>
      </c>
      <c r="C6" s="283"/>
      <c r="D6" s="277"/>
      <c r="E6" s="279"/>
      <c r="F6" s="220" t="s">
        <v>70</v>
      </c>
      <c r="G6" s="277"/>
      <c r="H6" s="278"/>
      <c r="I6" s="130" t="s">
        <v>32</v>
      </c>
    </row>
    <row r="7" spans="1:9" s="99" customFormat="1" ht="18" customHeight="1" x14ac:dyDescent="0.2">
      <c r="A7" s="97"/>
      <c r="B7" s="267" t="s">
        <v>34</v>
      </c>
      <c r="C7" s="268"/>
      <c r="D7" s="216"/>
      <c r="E7" s="216"/>
      <c r="F7" s="280" t="s">
        <v>71</v>
      </c>
      <c r="G7" s="281"/>
      <c r="H7" s="133">
        <f>Översikt!E4</f>
        <v>0</v>
      </c>
      <c r="I7" s="200">
        <v>220</v>
      </c>
    </row>
    <row r="8" spans="1:9" s="99" customFormat="1" ht="18" customHeight="1" x14ac:dyDescent="0.2">
      <c r="A8" s="97"/>
      <c r="B8" s="267" t="s">
        <v>85</v>
      </c>
      <c r="C8" s="268"/>
      <c r="D8" s="216"/>
      <c r="E8" s="216"/>
      <c r="F8" s="280" t="s">
        <v>31</v>
      </c>
      <c r="G8" s="281"/>
      <c r="H8" s="134">
        <f>Översikt!E5</f>
        <v>0</v>
      </c>
      <c r="I8" s="97"/>
    </row>
    <row r="9" spans="1:9" s="23" customFormat="1" ht="12" customHeight="1" x14ac:dyDescent="0.2">
      <c r="A9" s="24"/>
      <c r="G9" s="231"/>
    </row>
    <row r="10" spans="1:9" s="15" customFormat="1" ht="13.5" x14ac:dyDescent="0.2">
      <c r="A10" s="6"/>
      <c r="B10" s="37" t="s">
        <v>50</v>
      </c>
      <c r="C10" s="37"/>
      <c r="D10" s="210" t="str">
        <f>Översikt!C8</f>
        <v>År 201X</v>
      </c>
      <c r="E10" s="67"/>
      <c r="F10" s="67" t="s">
        <v>67</v>
      </c>
      <c r="H10" s="175"/>
    </row>
    <row r="11" spans="1:9" x14ac:dyDescent="0.2">
      <c r="B11" s="17" t="s">
        <v>23</v>
      </c>
      <c r="C11" s="27"/>
      <c r="D11" s="235"/>
      <c r="E11" s="68"/>
      <c r="F11" s="194"/>
      <c r="H11" s="106"/>
      <c r="I11" s="106"/>
    </row>
    <row r="12" spans="1:9" x14ac:dyDescent="0.2">
      <c r="B12" s="40" t="s">
        <v>13</v>
      </c>
      <c r="C12" s="15"/>
      <c r="D12" s="201"/>
      <c r="E12" s="56"/>
      <c r="F12" s="195"/>
      <c r="H12" s="106"/>
      <c r="I12" s="106"/>
    </row>
    <row r="13" spans="1:9" x14ac:dyDescent="0.2">
      <c r="B13" s="40" t="s">
        <v>16</v>
      </c>
      <c r="C13" s="15"/>
      <c r="D13" s="201"/>
      <c r="E13" s="56"/>
      <c r="F13" s="195"/>
      <c r="H13" s="106"/>
      <c r="I13" s="106"/>
    </row>
    <row r="14" spans="1:9" x14ac:dyDescent="0.2">
      <c r="B14" s="40" t="s">
        <v>8</v>
      </c>
      <c r="C14" s="15"/>
      <c r="D14" s="202"/>
      <c r="E14" s="56"/>
      <c r="F14" s="195"/>
      <c r="G14" s="15"/>
      <c r="H14" s="106"/>
      <c r="I14" s="106"/>
    </row>
    <row r="15" spans="1:9" x14ac:dyDescent="0.2">
      <c r="B15" s="3" t="s">
        <v>22</v>
      </c>
      <c r="C15" s="15"/>
      <c r="D15" s="41">
        <f>SUM(D12:D14)</f>
        <v>0</v>
      </c>
      <c r="E15" s="56"/>
      <c r="F15" s="195"/>
      <c r="G15" s="15"/>
      <c r="H15" s="106"/>
      <c r="I15" s="106"/>
    </row>
    <row r="16" spans="1:9" ht="7.5" customHeight="1" x14ac:dyDescent="0.2">
      <c r="B16" s="3"/>
      <c r="C16" s="15"/>
      <c r="D16" s="41"/>
      <c r="E16" s="56"/>
      <c r="F16" s="195"/>
      <c r="G16" s="15"/>
      <c r="H16" s="106"/>
      <c r="I16" s="106"/>
    </row>
    <row r="17" spans="2:9" x14ac:dyDescent="0.2">
      <c r="B17" s="3" t="s">
        <v>35</v>
      </c>
      <c r="C17" s="15"/>
      <c r="D17" s="201"/>
      <c r="E17" s="56"/>
      <c r="F17" s="195"/>
      <c r="G17" s="15"/>
      <c r="H17" s="106"/>
      <c r="I17" s="106"/>
    </row>
    <row r="18" spans="2:9" ht="7.5" customHeight="1" x14ac:dyDescent="0.2">
      <c r="B18" s="3"/>
      <c r="C18" s="15"/>
      <c r="D18" s="41"/>
      <c r="E18" s="56"/>
      <c r="F18" s="195"/>
      <c r="G18" s="15"/>
      <c r="H18" s="106"/>
      <c r="I18" s="106"/>
    </row>
    <row r="19" spans="2:9" x14ac:dyDescent="0.2">
      <c r="B19" s="3" t="s">
        <v>12</v>
      </c>
      <c r="C19" s="15"/>
      <c r="D19" s="41"/>
      <c r="E19" s="56"/>
      <c r="F19" s="195"/>
      <c r="G19" s="15"/>
      <c r="H19" s="106"/>
      <c r="I19" s="106"/>
    </row>
    <row r="20" spans="2:9" x14ac:dyDescent="0.2">
      <c r="B20" s="29" t="s">
        <v>17</v>
      </c>
      <c r="C20" s="15"/>
      <c r="D20" s="201"/>
      <c r="E20" s="56"/>
      <c r="F20" s="195"/>
      <c r="G20" s="15"/>
      <c r="H20" s="106"/>
      <c r="I20" s="106"/>
    </row>
    <row r="21" spans="2:9" x14ac:dyDescent="0.2">
      <c r="B21" s="29" t="s">
        <v>18</v>
      </c>
      <c r="C21" s="15"/>
      <c r="D21" s="201"/>
      <c r="E21" s="56"/>
      <c r="F21" s="195"/>
      <c r="G21" s="15"/>
      <c r="H21" s="106"/>
      <c r="I21" s="106"/>
    </row>
    <row r="22" spans="2:9" x14ac:dyDescent="0.2">
      <c r="B22" s="29" t="s">
        <v>19</v>
      </c>
      <c r="C22" s="15"/>
      <c r="D22" s="201"/>
      <c r="E22" s="56"/>
      <c r="F22" s="195"/>
      <c r="G22" s="15"/>
      <c r="H22" s="106"/>
      <c r="I22" s="106"/>
    </row>
    <row r="23" spans="2:9" x14ac:dyDescent="0.2">
      <c r="B23" s="29" t="s">
        <v>20</v>
      </c>
      <c r="C23" s="15"/>
      <c r="D23" s="201"/>
      <c r="E23" s="56"/>
      <c r="F23" s="195"/>
      <c r="G23" s="15"/>
      <c r="H23" s="106"/>
      <c r="I23" s="106"/>
    </row>
    <row r="24" spans="2:9" x14ac:dyDescent="0.2">
      <c r="B24" s="29" t="s">
        <v>12</v>
      </c>
      <c r="C24" s="15"/>
      <c r="D24" s="202"/>
      <c r="E24" s="56"/>
      <c r="F24" s="195"/>
      <c r="G24" s="15"/>
      <c r="H24" s="106"/>
      <c r="I24" s="106"/>
    </row>
    <row r="25" spans="2:9" x14ac:dyDescent="0.2">
      <c r="B25" s="3" t="s">
        <v>24</v>
      </c>
      <c r="C25" s="15"/>
      <c r="D25" s="41">
        <f>SUM(D20:D24)</f>
        <v>0</v>
      </c>
      <c r="E25" s="56"/>
      <c r="F25" s="195"/>
      <c r="G25" s="15"/>
      <c r="H25" s="106"/>
      <c r="I25" s="106"/>
    </row>
    <row r="26" spans="2:9" ht="7.15" customHeight="1" x14ac:dyDescent="0.2">
      <c r="B26" s="29"/>
      <c r="C26" s="15"/>
      <c r="D26" s="41"/>
      <c r="E26" s="56"/>
      <c r="F26" s="195"/>
      <c r="G26" s="15"/>
      <c r="H26" s="106"/>
      <c r="I26" s="106"/>
    </row>
    <row r="27" spans="2:9" x14ac:dyDescent="0.2">
      <c r="B27" s="40" t="s">
        <v>4</v>
      </c>
      <c r="C27" s="15"/>
      <c r="D27" s="201"/>
      <c r="E27" s="56"/>
      <c r="F27" s="195"/>
      <c r="G27" s="15"/>
      <c r="H27" s="106"/>
      <c r="I27" s="106"/>
    </row>
    <row r="28" spans="2:9" x14ac:dyDescent="0.2">
      <c r="B28" s="29" t="s">
        <v>86</v>
      </c>
      <c r="C28" s="15"/>
      <c r="D28" s="201"/>
      <c r="E28" s="56"/>
      <c r="F28" s="195"/>
      <c r="G28" s="54"/>
      <c r="H28" s="56"/>
      <c r="I28" s="106"/>
    </row>
    <row r="29" spans="2:9" x14ac:dyDescent="0.2">
      <c r="B29" s="29" t="s">
        <v>87</v>
      </c>
      <c r="C29" s="15"/>
      <c r="D29" s="56">
        <f>IF(D28&gt;0,0,($H$8)*(D15+D17+D25))</f>
        <v>0</v>
      </c>
      <c r="E29" s="56"/>
      <c r="F29" s="195"/>
      <c r="G29" s="15"/>
      <c r="H29" s="106"/>
      <c r="I29" s="106"/>
    </row>
    <row r="30" spans="2:9" x14ac:dyDescent="0.2">
      <c r="B30" s="29" t="s">
        <v>88</v>
      </c>
      <c r="C30" s="15"/>
      <c r="D30" s="202"/>
      <c r="E30" s="56"/>
      <c r="F30" s="195"/>
      <c r="G30" s="15"/>
      <c r="H30" s="106"/>
      <c r="I30" s="106"/>
    </row>
    <row r="31" spans="2:9" x14ac:dyDescent="0.2">
      <c r="B31" s="29"/>
      <c r="C31" s="15"/>
      <c r="D31" s="56"/>
      <c r="E31" s="56"/>
      <c r="F31" s="195"/>
      <c r="G31" s="15"/>
      <c r="H31" s="106"/>
      <c r="I31" s="106"/>
    </row>
    <row r="32" spans="2:9" x14ac:dyDescent="0.2">
      <c r="B32" s="3" t="s">
        <v>2</v>
      </c>
      <c r="C32" s="6"/>
      <c r="D32" s="43">
        <f>D15+D17+D25+D27+D28+D29+D30</f>
        <v>0</v>
      </c>
      <c r="E32" s="56"/>
      <c r="F32" s="195"/>
      <c r="G32" s="15"/>
      <c r="H32" s="106"/>
      <c r="I32" s="106"/>
    </row>
    <row r="33" spans="1:9" x14ac:dyDescent="0.2">
      <c r="B33" s="40"/>
      <c r="C33" s="15"/>
      <c r="D33" s="43"/>
      <c r="E33" s="56"/>
      <c r="F33" s="196"/>
      <c r="H33" s="106"/>
      <c r="I33" s="106"/>
    </row>
    <row r="34" spans="1:9" x14ac:dyDescent="0.2">
      <c r="B34" s="3" t="s">
        <v>0</v>
      </c>
      <c r="C34" s="6"/>
      <c r="D34" s="42">
        <f>(D15+D17+D25)*H7</f>
        <v>0</v>
      </c>
      <c r="E34" s="56"/>
      <c r="F34" s="195"/>
      <c r="H34" s="106"/>
      <c r="I34" s="106"/>
    </row>
    <row r="35" spans="1:9" x14ac:dyDescent="0.2">
      <c r="B35" s="40" t="s">
        <v>89</v>
      </c>
      <c r="C35" s="6"/>
      <c r="D35" s="201"/>
      <c r="E35" s="56"/>
      <c r="F35" s="195"/>
      <c r="H35" s="106"/>
      <c r="I35" s="106"/>
    </row>
    <row r="36" spans="1:9" x14ac:dyDescent="0.2">
      <c r="B36" s="40"/>
      <c r="C36" s="15"/>
      <c r="D36" s="44"/>
      <c r="E36" s="56"/>
      <c r="F36" s="196"/>
      <c r="H36" s="106"/>
      <c r="I36" s="106"/>
    </row>
    <row r="37" spans="1:9" x14ac:dyDescent="0.2">
      <c r="B37" s="19" t="s">
        <v>3</v>
      </c>
      <c r="C37" s="11"/>
      <c r="D37" s="8">
        <f>D32+D34+D35</f>
        <v>0</v>
      </c>
      <c r="E37" s="69"/>
      <c r="F37" s="197"/>
      <c r="H37" s="106"/>
      <c r="I37" s="106"/>
    </row>
    <row r="38" spans="1:9" x14ac:dyDescent="0.2">
      <c r="B38" s="45"/>
      <c r="C38" s="46"/>
      <c r="D38" s="44"/>
      <c r="E38" s="74"/>
      <c r="F38" s="214"/>
      <c r="H38" s="106"/>
      <c r="I38" s="106"/>
    </row>
    <row r="39" spans="1:9" x14ac:dyDescent="0.2">
      <c r="B39" s="15"/>
      <c r="C39" s="15"/>
      <c r="D39" s="43"/>
      <c r="E39" s="43"/>
      <c r="H39" s="106"/>
      <c r="I39" s="106"/>
    </row>
    <row r="40" spans="1:9" x14ac:dyDescent="0.2">
      <c r="B40" s="17" t="s">
        <v>28</v>
      </c>
      <c r="C40" s="38"/>
      <c r="D40" s="47"/>
      <c r="E40" s="47"/>
      <c r="F40" s="39"/>
      <c r="G40" s="15"/>
      <c r="H40" s="106"/>
      <c r="I40" s="106"/>
    </row>
    <row r="41" spans="1:9" x14ac:dyDescent="0.2">
      <c r="A41" s="1"/>
      <c r="B41" s="40" t="s">
        <v>91</v>
      </c>
      <c r="C41" s="5"/>
      <c r="D41" s="5"/>
      <c r="E41" s="5"/>
      <c r="F41" s="30"/>
      <c r="G41" s="15"/>
      <c r="H41" s="106"/>
      <c r="I41" s="106"/>
    </row>
    <row r="42" spans="1:9" x14ac:dyDescent="0.2">
      <c r="A42" s="1"/>
      <c r="B42" s="246" t="s">
        <v>49</v>
      </c>
      <c r="C42" s="5"/>
      <c r="D42" s="5"/>
      <c r="E42" s="5"/>
      <c r="F42" s="30"/>
      <c r="G42" s="15"/>
      <c r="H42" s="106"/>
      <c r="I42" s="106"/>
    </row>
    <row r="43" spans="1:9" x14ac:dyDescent="0.2">
      <c r="A43" s="1"/>
      <c r="B43" s="29" t="s">
        <v>48</v>
      </c>
      <c r="C43" s="5"/>
      <c r="D43" s="5"/>
      <c r="E43" s="5"/>
      <c r="F43" s="213"/>
      <c r="G43" s="15"/>
      <c r="H43" s="106"/>
      <c r="I43" s="106"/>
    </row>
    <row r="44" spans="1:9" ht="12.4" customHeight="1" x14ac:dyDescent="0.2">
      <c r="A44" s="4"/>
      <c r="B44" s="29"/>
      <c r="C44" s="5"/>
      <c r="D44" s="5"/>
      <c r="E44" s="5"/>
      <c r="F44" s="213"/>
      <c r="G44" s="15"/>
      <c r="H44" s="106"/>
      <c r="I44" s="106"/>
    </row>
    <row r="45" spans="1:9" x14ac:dyDescent="0.2">
      <c r="A45" s="4"/>
      <c r="B45" s="32" t="s">
        <v>9</v>
      </c>
      <c r="C45" s="5"/>
      <c r="D45" s="208" t="str">
        <f>D10</f>
        <v>År 201X</v>
      </c>
      <c r="E45" s="21"/>
      <c r="F45" s="198"/>
      <c r="G45" s="15"/>
      <c r="H45" s="106"/>
      <c r="I45" s="106"/>
    </row>
    <row r="46" spans="1:9" x14ac:dyDescent="0.2">
      <c r="A46" s="4"/>
      <c r="B46" s="29" t="s">
        <v>52</v>
      </c>
      <c r="C46" s="5"/>
      <c r="D46" s="201"/>
      <c r="E46" s="78"/>
      <c r="F46" s="199"/>
      <c r="G46" s="15"/>
      <c r="H46" s="106"/>
      <c r="I46" s="106"/>
    </row>
    <row r="47" spans="1:9" x14ac:dyDescent="0.2">
      <c r="A47" s="4"/>
      <c r="B47" s="29" t="s">
        <v>8</v>
      </c>
      <c r="C47" s="5"/>
      <c r="D47" s="201"/>
      <c r="E47" s="78"/>
      <c r="F47" s="199"/>
      <c r="G47" s="15"/>
      <c r="H47" s="106"/>
      <c r="I47" s="106"/>
    </row>
    <row r="48" spans="1:9" x14ac:dyDescent="0.2">
      <c r="A48" s="4"/>
      <c r="B48" s="29" t="s">
        <v>35</v>
      </c>
      <c r="C48" s="5"/>
      <c r="D48" s="201"/>
      <c r="E48" s="78"/>
      <c r="F48" s="199"/>
      <c r="G48" s="15"/>
      <c r="H48" s="106"/>
      <c r="I48" s="106"/>
    </row>
    <row r="49" spans="1:9" x14ac:dyDescent="0.2">
      <c r="A49" s="4"/>
      <c r="B49" s="29" t="s">
        <v>90</v>
      </c>
      <c r="C49" s="5"/>
      <c r="D49" s="201"/>
      <c r="E49" s="78"/>
      <c r="F49" s="199"/>
      <c r="G49" s="15"/>
      <c r="H49" s="106"/>
      <c r="I49" s="106"/>
    </row>
    <row r="50" spans="1:9" x14ac:dyDescent="0.2">
      <c r="A50" s="4"/>
      <c r="B50" s="29" t="s">
        <v>21</v>
      </c>
      <c r="C50" s="5"/>
      <c r="D50" s="202"/>
      <c r="E50" s="78"/>
      <c r="F50" s="199"/>
      <c r="G50" s="15"/>
      <c r="H50" s="106"/>
      <c r="I50" s="106"/>
    </row>
    <row r="51" spans="1:9" x14ac:dyDescent="0.2">
      <c r="A51" s="4"/>
      <c r="B51" s="31" t="s">
        <v>10</v>
      </c>
      <c r="C51" s="20"/>
      <c r="D51" s="33">
        <f>SUM(D46:D50)</f>
        <v>0</v>
      </c>
      <c r="E51" s="78"/>
      <c r="F51" s="199"/>
      <c r="G51" s="15"/>
      <c r="H51" s="106"/>
      <c r="I51" s="106"/>
    </row>
    <row r="52" spans="1:9" x14ac:dyDescent="0.2">
      <c r="A52" s="4"/>
      <c r="B52" s="40"/>
      <c r="C52" s="20"/>
      <c r="D52" s="33"/>
      <c r="E52" s="78"/>
      <c r="F52" s="199"/>
      <c r="G52" s="15"/>
      <c r="H52" s="106"/>
      <c r="I52" s="106"/>
    </row>
    <row r="53" spans="1:9" ht="11.85" customHeight="1" x14ac:dyDescent="0.2">
      <c r="A53" s="4"/>
      <c r="B53" s="32" t="s">
        <v>36</v>
      </c>
      <c r="C53" s="83" t="s">
        <v>11</v>
      </c>
      <c r="D53" s="84"/>
      <c r="E53" s="85"/>
      <c r="F53" s="86" t="s">
        <v>37</v>
      </c>
      <c r="G53" s="81"/>
      <c r="H53" s="106"/>
      <c r="I53" s="106"/>
    </row>
    <row r="54" spans="1:9" x14ac:dyDescent="0.2">
      <c r="A54" s="4"/>
      <c r="B54" s="29" t="s">
        <v>0</v>
      </c>
      <c r="C54" s="203"/>
      <c r="D54" s="82">
        <f>IF(F54=0,D51*C54,0)</f>
        <v>0</v>
      </c>
      <c r="E54" s="58"/>
      <c r="F54" s="205"/>
      <c r="G54" s="15"/>
      <c r="H54" s="106"/>
      <c r="I54" s="106"/>
    </row>
    <row r="55" spans="1:9" ht="13.5" thickBot="1" x14ac:dyDescent="0.25">
      <c r="A55" s="4"/>
      <c r="B55" s="29" t="s">
        <v>92</v>
      </c>
      <c r="C55" s="204"/>
      <c r="D55" s="34">
        <f>IF(F55=0,D51*C55,0)</f>
        <v>0</v>
      </c>
      <c r="E55" s="58"/>
      <c r="F55" s="206"/>
      <c r="G55" s="15"/>
      <c r="H55" s="106"/>
      <c r="I55" s="106"/>
    </row>
    <row r="56" spans="1:9" ht="13.5" thickTop="1" x14ac:dyDescent="0.2">
      <c r="A56" s="4"/>
      <c r="B56" s="40"/>
      <c r="C56" s="22">
        <f>SUM(C54:C55)</f>
        <v>0</v>
      </c>
      <c r="D56" s="58">
        <f>SUM(D54:D55)</f>
        <v>0</v>
      </c>
      <c r="E56" s="58"/>
      <c r="F56" s="59">
        <f>SUM(F54:F55)</f>
        <v>0</v>
      </c>
      <c r="G56" s="15"/>
      <c r="H56" s="106"/>
      <c r="I56" s="106"/>
    </row>
    <row r="57" spans="1:9" ht="7.35" customHeight="1" x14ac:dyDescent="0.2">
      <c r="B57" s="40"/>
      <c r="C57" s="15"/>
      <c r="D57" s="43"/>
      <c r="E57" s="42"/>
      <c r="F57" s="76"/>
      <c r="G57" s="15"/>
      <c r="H57" s="106"/>
      <c r="I57" s="106"/>
    </row>
    <row r="58" spans="1:9" x14ac:dyDescent="0.2">
      <c r="B58" s="258" t="s">
        <v>38</v>
      </c>
      <c r="C58" s="53"/>
      <c r="D58" s="9">
        <f>D56+F56</f>
        <v>0</v>
      </c>
      <c r="E58" s="60"/>
      <c r="F58" s="61"/>
      <c r="G58" s="15"/>
      <c r="H58" s="106"/>
      <c r="I58" s="106"/>
    </row>
    <row r="59" spans="1:9" x14ac:dyDescent="0.2">
      <c r="B59" s="15"/>
      <c r="C59" s="15"/>
      <c r="D59" s="43"/>
      <c r="E59" s="43"/>
      <c r="H59" s="106"/>
      <c r="I59" s="106"/>
    </row>
    <row r="60" spans="1:9" s="2" customFormat="1" x14ac:dyDescent="0.2">
      <c r="A60" s="6"/>
      <c r="B60" s="17" t="s">
        <v>7</v>
      </c>
      <c r="C60" s="27"/>
      <c r="D60" s="176" t="str">
        <f>D45</f>
        <v>År 201X</v>
      </c>
      <c r="E60" s="63"/>
      <c r="F60" s="259"/>
      <c r="H60" s="92"/>
      <c r="I60" s="92"/>
    </row>
    <row r="61" spans="1:9" x14ac:dyDescent="0.2">
      <c r="B61" s="25" t="s">
        <v>93</v>
      </c>
      <c r="C61" s="28"/>
      <c r="D61" s="42">
        <f>D15+D17+D25+D27+D30+D56+F56</f>
        <v>0</v>
      </c>
      <c r="E61" s="20"/>
      <c r="F61" s="199"/>
      <c r="H61" s="106"/>
      <c r="I61" s="106"/>
    </row>
    <row r="62" spans="1:9" x14ac:dyDescent="0.2">
      <c r="B62" s="18" t="s">
        <v>25</v>
      </c>
      <c r="C62" s="26"/>
      <c r="D62" s="201"/>
      <c r="E62" s="78"/>
      <c r="F62" s="199"/>
      <c r="H62" s="106"/>
      <c r="I62" s="106"/>
    </row>
    <row r="63" spans="1:9" x14ac:dyDescent="0.2">
      <c r="B63" s="18" t="s">
        <v>6</v>
      </c>
      <c r="C63" s="26"/>
      <c r="D63" s="42">
        <f>IF((D28+D29+D34+D35-D56-F56)-D62&lt;0,0,(D28+D29+D34+D35-D56-F56)-D62)</f>
        <v>0</v>
      </c>
      <c r="E63" s="20" t="str">
        <f>IF(D63=0,"Ingen medfinansiering behövs","")</f>
        <v>Ingen medfinansiering behövs</v>
      </c>
      <c r="F63" s="57"/>
      <c r="H63" s="106"/>
      <c r="I63" s="106"/>
    </row>
    <row r="64" spans="1:9" x14ac:dyDescent="0.2">
      <c r="B64" s="35" t="s">
        <v>5</v>
      </c>
      <c r="C64" s="36"/>
      <c r="D64" s="9">
        <f>SUM(D61:D63)</f>
        <v>0</v>
      </c>
      <c r="E64" s="64"/>
      <c r="F64" s="65"/>
      <c r="H64" s="106"/>
      <c r="I64" s="106"/>
    </row>
    <row r="65" spans="1:8" x14ac:dyDescent="0.2">
      <c r="B65" s="11"/>
      <c r="C65" s="11"/>
      <c r="D65" s="8"/>
      <c r="E65" s="8"/>
      <c r="F65" s="8"/>
    </row>
    <row r="66" spans="1:8" s="96" customFormat="1" x14ac:dyDescent="0.2">
      <c r="A66" s="227"/>
      <c r="B66" s="162" t="s">
        <v>66</v>
      </c>
      <c r="C66" s="121"/>
      <c r="D66" s="163"/>
      <c r="E66" s="164"/>
    </row>
    <row r="67" spans="1:8" s="99" customFormat="1" ht="15" customHeight="1" x14ac:dyDescent="0.2">
      <c r="A67" s="228"/>
      <c r="B67" s="100" t="s">
        <v>51</v>
      </c>
      <c r="C67" s="100"/>
      <c r="D67" s="192">
        <f>IF(D28=0,D87,D88)</f>
        <v>0</v>
      </c>
      <c r="E67" s="165"/>
      <c r="F67" s="166"/>
      <c r="H67" s="167"/>
    </row>
    <row r="68" spans="1:8" s="99" customFormat="1" x14ac:dyDescent="0.2">
      <c r="A68" s="228"/>
      <c r="B68" s="100" t="s">
        <v>94</v>
      </c>
      <c r="C68" s="100"/>
      <c r="D68" s="78">
        <f>IF(D28=0,0,D81)</f>
        <v>0</v>
      </c>
      <c r="E68" s="168"/>
      <c r="F68" s="166"/>
    </row>
    <row r="69" spans="1:8" s="96" customFormat="1" hidden="1" x14ac:dyDescent="0.2">
      <c r="A69" s="106"/>
      <c r="B69" s="169"/>
      <c r="C69" s="169"/>
      <c r="D69" s="41"/>
      <c r="E69" s="170"/>
      <c r="F69" s="170"/>
    </row>
    <row r="70" spans="1:8" s="96" customFormat="1" hidden="1" x14ac:dyDescent="0.2">
      <c r="A70" s="106"/>
      <c r="B70" s="171"/>
      <c r="C70" s="171"/>
      <c r="D70" s="172"/>
      <c r="E70" s="172"/>
      <c r="F70" s="172"/>
    </row>
    <row r="71" spans="1:8" s="123" customFormat="1" hidden="1" x14ac:dyDescent="0.2">
      <c r="A71" s="122"/>
      <c r="C71" s="179"/>
      <c r="D71" s="180"/>
      <c r="E71" s="181"/>
      <c r="F71" s="181"/>
    </row>
    <row r="72" spans="1:8" s="96" customFormat="1" hidden="1" x14ac:dyDescent="0.2">
      <c r="A72" s="106"/>
      <c r="B72" s="182" t="s">
        <v>75</v>
      </c>
      <c r="C72" s="121"/>
      <c r="D72" s="183">
        <f>D54</f>
        <v>0</v>
      </c>
      <c r="E72" s="87"/>
      <c r="F72" s="87"/>
    </row>
    <row r="73" spans="1:8" s="96" customFormat="1" hidden="1" x14ac:dyDescent="0.2">
      <c r="A73" s="106"/>
      <c r="B73" s="182" t="s">
        <v>76</v>
      </c>
      <c r="C73" s="121"/>
      <c r="D73" s="183">
        <f>F54</f>
        <v>0</v>
      </c>
      <c r="E73" s="87"/>
      <c r="F73" s="87"/>
    </row>
    <row r="74" spans="1:8" s="96" customFormat="1" hidden="1" x14ac:dyDescent="0.2">
      <c r="A74" s="106"/>
      <c r="B74" s="182" t="s">
        <v>77</v>
      </c>
      <c r="C74" s="121"/>
      <c r="D74" s="183">
        <f>D55</f>
        <v>0</v>
      </c>
      <c r="E74" s="87"/>
      <c r="F74" s="87"/>
    </row>
    <row r="75" spans="1:8" s="96" customFormat="1" hidden="1" x14ac:dyDescent="0.2">
      <c r="A75" s="106"/>
      <c r="B75" s="182" t="s">
        <v>78</v>
      </c>
      <c r="C75" s="121"/>
      <c r="D75" s="183">
        <f>F55</f>
        <v>0</v>
      </c>
      <c r="E75" s="87"/>
      <c r="F75" s="87"/>
    </row>
    <row r="76" spans="1:8" s="96" customFormat="1" hidden="1" x14ac:dyDescent="0.2">
      <c r="A76" s="106"/>
      <c r="B76" s="182" t="s">
        <v>56</v>
      </c>
      <c r="C76" s="121"/>
      <c r="D76" s="184">
        <f>SUM(D72:D75)</f>
        <v>0</v>
      </c>
      <c r="E76" s="87"/>
      <c r="F76" s="87"/>
    </row>
    <row r="77" spans="1:8" s="123" customFormat="1" hidden="1" x14ac:dyDescent="0.2">
      <c r="A77" s="185"/>
      <c r="B77" s="186" t="s">
        <v>57</v>
      </c>
      <c r="C77" s="186"/>
      <c r="D77" s="187">
        <f>D62</f>
        <v>0</v>
      </c>
      <c r="E77" s="181"/>
      <c r="F77" s="181"/>
    </row>
    <row r="78" spans="1:8" s="123" customFormat="1" hidden="1" x14ac:dyDescent="0.2">
      <c r="A78" s="122"/>
      <c r="B78" s="123" t="s">
        <v>58</v>
      </c>
      <c r="C78" s="179"/>
      <c r="D78" s="181">
        <f>D34+D35-D72-D73-D77</f>
        <v>0</v>
      </c>
      <c r="E78" s="181"/>
      <c r="F78" s="181"/>
    </row>
    <row r="79" spans="1:8" s="123" customFormat="1" hidden="1" x14ac:dyDescent="0.2">
      <c r="A79" s="122"/>
      <c r="B79" s="123" t="s">
        <v>59</v>
      </c>
      <c r="C79" s="179"/>
      <c r="D79" s="181">
        <f>D28+D29-D74-D75</f>
        <v>0</v>
      </c>
      <c r="E79" s="181"/>
      <c r="F79" s="181"/>
    </row>
    <row r="80" spans="1:8" s="123" customFormat="1" hidden="1" x14ac:dyDescent="0.2">
      <c r="A80" s="179"/>
      <c r="B80" s="179" t="s">
        <v>73</v>
      </c>
      <c r="C80" s="179"/>
      <c r="D80" s="181">
        <f>D34+D35-D72-D73-D77</f>
        <v>0</v>
      </c>
      <c r="E80" s="181"/>
      <c r="F80" s="181"/>
    </row>
    <row r="81" spans="1:6" s="123" customFormat="1" hidden="1" x14ac:dyDescent="0.2">
      <c r="A81" s="186"/>
      <c r="B81" s="186" t="s">
        <v>60</v>
      </c>
      <c r="C81" s="186"/>
      <c r="D81" s="187">
        <f>D28+D29-D74-D75</f>
        <v>0</v>
      </c>
      <c r="E81" s="181"/>
      <c r="F81" s="181"/>
    </row>
    <row r="82" spans="1:6" s="123" customFormat="1" hidden="1" x14ac:dyDescent="0.2">
      <c r="A82" s="122"/>
      <c r="B82" s="123" t="s">
        <v>61</v>
      </c>
      <c r="C82" s="179"/>
      <c r="D82" s="180">
        <f>D78+D79</f>
        <v>0</v>
      </c>
      <c r="E82" s="181"/>
      <c r="F82" s="181"/>
    </row>
    <row r="83" spans="1:6" s="123" customFormat="1" hidden="1" x14ac:dyDescent="0.2">
      <c r="A83" s="122"/>
      <c r="B83" s="123" t="s">
        <v>62</v>
      </c>
      <c r="C83" s="179"/>
      <c r="D83" s="180">
        <f>D80</f>
        <v>0</v>
      </c>
      <c r="E83" s="181"/>
      <c r="F83" s="181"/>
    </row>
    <row r="84" spans="1:6" s="123" customFormat="1" hidden="1" x14ac:dyDescent="0.2">
      <c r="A84" s="185"/>
      <c r="B84" s="185" t="s">
        <v>63</v>
      </c>
      <c r="C84" s="186"/>
      <c r="D84" s="188">
        <f>D81</f>
        <v>0</v>
      </c>
      <c r="E84" s="181"/>
      <c r="F84" s="181"/>
    </row>
    <row r="85" spans="1:6" s="123" customFormat="1" hidden="1" x14ac:dyDescent="0.2">
      <c r="A85" s="189"/>
      <c r="B85" s="189" t="s">
        <v>64</v>
      </c>
      <c r="C85" s="190"/>
      <c r="D85" s="191">
        <f>D15+D17+D25</f>
        <v>0</v>
      </c>
      <c r="E85" s="181"/>
      <c r="F85" s="181"/>
    </row>
    <row r="86" spans="1:6" s="123" customFormat="1" hidden="1" x14ac:dyDescent="0.2">
      <c r="A86" s="122"/>
      <c r="C86" s="179"/>
      <c r="D86" s="180"/>
      <c r="E86" s="181"/>
      <c r="F86" s="181"/>
    </row>
    <row r="87" spans="1:6" s="123" customFormat="1" hidden="1" x14ac:dyDescent="0.2">
      <c r="A87" s="122"/>
      <c r="B87" s="123" t="s">
        <v>65</v>
      </c>
      <c r="C87" s="179"/>
      <c r="D87" s="192">
        <f>IF(D85=0,0,D82/D85)</f>
        <v>0</v>
      </c>
      <c r="E87" s="181"/>
      <c r="F87" s="181"/>
    </row>
    <row r="88" spans="1:6" s="123" customFormat="1" hidden="1" x14ac:dyDescent="0.2">
      <c r="A88" s="122"/>
      <c r="B88" s="123" t="s">
        <v>74</v>
      </c>
      <c r="C88" s="179"/>
      <c r="D88" s="192">
        <f>IF(D85=0,0,D83/D85)</f>
        <v>0</v>
      </c>
      <c r="E88" s="181"/>
      <c r="F88" s="181"/>
    </row>
    <row r="89" spans="1:6" hidden="1" x14ac:dyDescent="0.2"/>
    <row r="90" spans="1:6" s="7" customFormat="1" x14ac:dyDescent="0.2">
      <c r="A90" s="16"/>
    </row>
  </sheetData>
  <sheetProtection password="B142" sheet="1" objects="1" scenarios="1"/>
  <mergeCells count="11">
    <mergeCell ref="B8:C8"/>
    <mergeCell ref="F8:G8"/>
    <mergeCell ref="G4:H4"/>
    <mergeCell ref="B6:C6"/>
    <mergeCell ref="B7:C7"/>
    <mergeCell ref="C4:E4"/>
    <mergeCell ref="C5:E5"/>
    <mergeCell ref="G5:H5"/>
    <mergeCell ref="D6:E6"/>
    <mergeCell ref="G6:H6"/>
    <mergeCell ref="F7:G7"/>
  </mergeCells>
  <phoneticPr fontId="0" type="noConversion"/>
  <conditionalFormatting sqref="D7:E8">
    <cfRule type="expression" dxfId="83" priority="3" stopIfTrue="1">
      <formula>LEN(D7)&gt;4</formula>
    </cfRule>
    <cfRule type="expression" dxfId="82" priority="4" stopIfTrue="1">
      <formula>LEN(D7)&lt;4</formula>
    </cfRule>
  </conditionalFormatting>
  <conditionalFormatting sqref="G5:H5">
    <cfRule type="expression" dxfId="81" priority="1" stopIfTrue="1">
      <formula>LEN(G5:H5)&lt;9</formula>
    </cfRule>
    <cfRule type="expression" dxfId="80" priority="2" stopIfTrue="1">
      <formula>LEN(G5:H5)&gt;9</formula>
    </cfRule>
  </conditionalFormatting>
  <pageMargins left="0.39370078740157483" right="0.23622047244094491" top="0.49" bottom="0.56999999999999995" header="0.31" footer="0.27"/>
  <pageSetup paperSize="9" scale="89" orientation="portrait" r:id="rId1"/>
  <headerFooter alignWithMargins="0">
    <oddFooter>&amp;LUPPSALA UNIVERSITET&amp;CBlankett nr EA 34&amp;REkonomiavd 2013-02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4"/>
  <dimension ref="A1:I90"/>
  <sheetViews>
    <sheetView zoomScaleNormal="100" workbookViewId="0">
      <selection activeCell="C4" sqref="C4:E4"/>
    </sheetView>
  </sheetViews>
  <sheetFormatPr defaultRowHeight="12.75" x14ac:dyDescent="0.2"/>
  <cols>
    <col min="1" max="1" width="2.140625" style="15" customWidth="1"/>
    <col min="2" max="2" width="39" style="1" customWidth="1"/>
    <col min="3" max="3" width="6.42578125" style="1" customWidth="1"/>
    <col min="4" max="5" width="10.7109375" style="1" customWidth="1"/>
    <col min="6" max="6" width="15.42578125" style="1" customWidth="1"/>
    <col min="7" max="7" width="6.85546875" style="1" customWidth="1"/>
    <col min="8" max="8" width="8.28515625" style="1" customWidth="1"/>
    <col min="9" max="9" width="10" style="1" bestFit="1" customWidth="1"/>
    <col min="10" max="16384" width="9.140625" style="1"/>
  </cols>
  <sheetData>
    <row r="1" spans="1:9" s="13" customFormat="1" ht="15.75" x14ac:dyDescent="0.25">
      <c r="A1" s="232"/>
      <c r="B1" s="229" t="s">
        <v>54</v>
      </c>
      <c r="D1" s="10"/>
    </row>
    <row r="2" spans="1:9" s="4" customFormat="1" x14ac:dyDescent="0.2">
      <c r="A2" s="6"/>
      <c r="B2" s="14" t="s">
        <v>30</v>
      </c>
      <c r="C2" s="14"/>
    </row>
    <row r="3" spans="1:9" ht="10.5" customHeight="1" x14ac:dyDescent="0.2">
      <c r="A3" s="12"/>
    </row>
    <row r="4" spans="1:9" s="99" customFormat="1" ht="18" customHeight="1" x14ac:dyDescent="0.2">
      <c r="A4" s="97"/>
      <c r="B4" s="130" t="s">
        <v>14</v>
      </c>
      <c r="C4" s="269"/>
      <c r="D4" s="270"/>
      <c r="E4" s="271"/>
      <c r="F4" s="218" t="s">
        <v>1</v>
      </c>
      <c r="G4" s="265"/>
      <c r="H4" s="266"/>
    </row>
    <row r="5" spans="1:9" s="99" customFormat="1" ht="18" customHeight="1" x14ac:dyDescent="0.2">
      <c r="A5" s="97"/>
      <c r="B5" s="130" t="s">
        <v>15</v>
      </c>
      <c r="C5" s="272"/>
      <c r="D5" s="273"/>
      <c r="E5" s="274"/>
      <c r="F5" s="219" t="s">
        <v>29</v>
      </c>
      <c r="G5" s="275"/>
      <c r="H5" s="276"/>
    </row>
    <row r="6" spans="1:9" s="99" customFormat="1" ht="18" customHeight="1" x14ac:dyDescent="0.2">
      <c r="A6" s="97"/>
      <c r="B6" s="282" t="s">
        <v>80</v>
      </c>
      <c r="C6" s="283"/>
      <c r="D6" s="277"/>
      <c r="E6" s="279"/>
      <c r="F6" s="220" t="s">
        <v>70</v>
      </c>
      <c r="G6" s="277"/>
      <c r="H6" s="278"/>
      <c r="I6" s="130" t="s">
        <v>32</v>
      </c>
    </row>
    <row r="7" spans="1:9" s="99" customFormat="1" ht="18" customHeight="1" x14ac:dyDescent="0.2">
      <c r="A7" s="97"/>
      <c r="B7" s="267" t="s">
        <v>34</v>
      </c>
      <c r="C7" s="268"/>
      <c r="D7" s="216"/>
      <c r="E7" s="216"/>
      <c r="F7" s="280" t="s">
        <v>71</v>
      </c>
      <c r="G7" s="281"/>
      <c r="H7" s="133">
        <f>Översikt!E4</f>
        <v>0</v>
      </c>
      <c r="I7" s="200">
        <v>220</v>
      </c>
    </row>
    <row r="8" spans="1:9" s="99" customFormat="1" ht="18" customHeight="1" x14ac:dyDescent="0.2">
      <c r="A8" s="97"/>
      <c r="B8" s="267" t="s">
        <v>85</v>
      </c>
      <c r="C8" s="268"/>
      <c r="D8" s="216"/>
      <c r="E8" s="216"/>
      <c r="F8" s="280" t="s">
        <v>31</v>
      </c>
      <c r="G8" s="281"/>
      <c r="H8" s="134">
        <f>Översikt!E5</f>
        <v>0</v>
      </c>
      <c r="I8" s="97"/>
    </row>
    <row r="9" spans="1:9" s="23" customFormat="1" ht="12" customHeight="1" x14ac:dyDescent="0.2">
      <c r="A9" s="24"/>
      <c r="G9" s="231"/>
    </row>
    <row r="10" spans="1:9" s="15" customFormat="1" ht="13.5" x14ac:dyDescent="0.2">
      <c r="A10" s="6"/>
      <c r="B10" s="37" t="s">
        <v>50</v>
      </c>
      <c r="C10" s="37"/>
      <c r="D10" s="210" t="str">
        <f>Översikt!C8</f>
        <v>År 201X</v>
      </c>
      <c r="E10" s="67"/>
      <c r="F10" s="67" t="s">
        <v>67</v>
      </c>
      <c r="H10" s="175"/>
    </row>
    <row r="11" spans="1:9" x14ac:dyDescent="0.2">
      <c r="B11" s="17" t="s">
        <v>23</v>
      </c>
      <c r="C11" s="27"/>
      <c r="D11" s="235"/>
      <c r="E11" s="68"/>
      <c r="F11" s="194"/>
      <c r="H11" s="106"/>
      <c r="I11" s="106"/>
    </row>
    <row r="12" spans="1:9" x14ac:dyDescent="0.2">
      <c r="B12" s="40" t="s">
        <v>13</v>
      </c>
      <c r="C12" s="15"/>
      <c r="D12" s="201"/>
      <c r="E12" s="56"/>
      <c r="F12" s="195"/>
      <c r="H12" s="106"/>
      <c r="I12" s="106"/>
    </row>
    <row r="13" spans="1:9" x14ac:dyDescent="0.2">
      <c r="B13" s="40" t="s">
        <v>16</v>
      </c>
      <c r="C13" s="15"/>
      <c r="D13" s="201"/>
      <c r="E13" s="56"/>
      <c r="F13" s="195"/>
      <c r="H13" s="106"/>
      <c r="I13" s="106"/>
    </row>
    <row r="14" spans="1:9" x14ac:dyDescent="0.2">
      <c r="B14" s="40" t="s">
        <v>8</v>
      </c>
      <c r="C14" s="15"/>
      <c r="D14" s="202"/>
      <c r="E14" s="56"/>
      <c r="F14" s="195"/>
      <c r="G14" s="15"/>
      <c r="H14" s="106"/>
      <c r="I14" s="106"/>
    </row>
    <row r="15" spans="1:9" x14ac:dyDescent="0.2">
      <c r="B15" s="3" t="s">
        <v>22</v>
      </c>
      <c r="C15" s="15"/>
      <c r="D15" s="41">
        <f>SUM(D12:D14)</f>
        <v>0</v>
      </c>
      <c r="E15" s="56"/>
      <c r="F15" s="195"/>
      <c r="G15" s="15"/>
      <c r="H15" s="106"/>
      <c r="I15" s="106"/>
    </row>
    <row r="16" spans="1:9" ht="7.5" customHeight="1" x14ac:dyDescent="0.2">
      <c r="B16" s="3"/>
      <c r="C16" s="15"/>
      <c r="D16" s="41"/>
      <c r="E16" s="56"/>
      <c r="F16" s="195"/>
      <c r="G16" s="15"/>
      <c r="H16" s="106"/>
      <c r="I16" s="106"/>
    </row>
    <row r="17" spans="2:9" x14ac:dyDescent="0.2">
      <c r="B17" s="3" t="s">
        <v>35</v>
      </c>
      <c r="C17" s="15"/>
      <c r="D17" s="201"/>
      <c r="E17" s="56"/>
      <c r="F17" s="195"/>
      <c r="G17" s="15"/>
      <c r="H17" s="106"/>
      <c r="I17" s="106"/>
    </row>
    <row r="18" spans="2:9" ht="7.5" customHeight="1" x14ac:dyDescent="0.2">
      <c r="B18" s="3"/>
      <c r="C18" s="15"/>
      <c r="D18" s="41"/>
      <c r="E18" s="56"/>
      <c r="F18" s="195"/>
      <c r="G18" s="15"/>
      <c r="H18" s="106"/>
      <c r="I18" s="106"/>
    </row>
    <row r="19" spans="2:9" x14ac:dyDescent="0.2">
      <c r="B19" s="3" t="s">
        <v>12</v>
      </c>
      <c r="C19" s="15"/>
      <c r="D19" s="41"/>
      <c r="E19" s="56"/>
      <c r="F19" s="195"/>
      <c r="G19" s="15"/>
      <c r="H19" s="106"/>
      <c r="I19" s="106"/>
    </row>
    <row r="20" spans="2:9" x14ac:dyDescent="0.2">
      <c r="B20" s="29" t="s">
        <v>17</v>
      </c>
      <c r="C20" s="15"/>
      <c r="D20" s="201"/>
      <c r="E20" s="56"/>
      <c r="F20" s="195"/>
      <c r="G20" s="15"/>
      <c r="H20" s="106"/>
      <c r="I20" s="106"/>
    </row>
    <row r="21" spans="2:9" x14ac:dyDescent="0.2">
      <c r="B21" s="29" t="s">
        <v>18</v>
      </c>
      <c r="C21" s="15"/>
      <c r="D21" s="201"/>
      <c r="E21" s="56"/>
      <c r="F21" s="195"/>
      <c r="G21" s="15"/>
      <c r="H21" s="106"/>
      <c r="I21" s="106"/>
    </row>
    <row r="22" spans="2:9" x14ac:dyDescent="0.2">
      <c r="B22" s="29" t="s">
        <v>19</v>
      </c>
      <c r="C22" s="15"/>
      <c r="D22" s="201"/>
      <c r="E22" s="56"/>
      <c r="F22" s="195"/>
      <c r="G22" s="15"/>
      <c r="H22" s="106"/>
      <c r="I22" s="106"/>
    </row>
    <row r="23" spans="2:9" x14ac:dyDescent="0.2">
      <c r="B23" s="29" t="s">
        <v>20</v>
      </c>
      <c r="C23" s="15"/>
      <c r="D23" s="201"/>
      <c r="E23" s="56"/>
      <c r="F23" s="195"/>
      <c r="G23" s="15"/>
      <c r="H23" s="106"/>
      <c r="I23" s="106"/>
    </row>
    <row r="24" spans="2:9" x14ac:dyDescent="0.2">
      <c r="B24" s="29" t="s">
        <v>12</v>
      </c>
      <c r="C24" s="15"/>
      <c r="D24" s="202"/>
      <c r="E24" s="56"/>
      <c r="F24" s="195"/>
      <c r="G24" s="15"/>
      <c r="H24" s="106"/>
      <c r="I24" s="106"/>
    </row>
    <row r="25" spans="2:9" x14ac:dyDescent="0.2">
      <c r="B25" s="3" t="s">
        <v>24</v>
      </c>
      <c r="C25" s="15"/>
      <c r="D25" s="41">
        <f>SUM(D20:D24)</f>
        <v>0</v>
      </c>
      <c r="E25" s="56"/>
      <c r="F25" s="195"/>
      <c r="G25" s="15"/>
      <c r="H25" s="106"/>
      <c r="I25" s="106"/>
    </row>
    <row r="26" spans="2:9" ht="7.15" customHeight="1" x14ac:dyDescent="0.2">
      <c r="B26" s="29"/>
      <c r="C26" s="15"/>
      <c r="D26" s="41"/>
      <c r="E26" s="56"/>
      <c r="F26" s="195"/>
      <c r="G26" s="15"/>
      <c r="H26" s="106"/>
      <c r="I26" s="106"/>
    </row>
    <row r="27" spans="2:9" x14ac:dyDescent="0.2">
      <c r="B27" s="40" t="s">
        <v>4</v>
      </c>
      <c r="C27" s="15"/>
      <c r="D27" s="201"/>
      <c r="E27" s="56"/>
      <c r="F27" s="195"/>
      <c r="G27" s="15"/>
      <c r="H27" s="106"/>
      <c r="I27" s="106"/>
    </row>
    <row r="28" spans="2:9" x14ac:dyDescent="0.2">
      <c r="B28" s="29" t="s">
        <v>86</v>
      </c>
      <c r="C28" s="15"/>
      <c r="D28" s="201"/>
      <c r="E28" s="56"/>
      <c r="F28" s="195"/>
      <c r="G28" s="54"/>
      <c r="H28" s="56"/>
      <c r="I28" s="106"/>
    </row>
    <row r="29" spans="2:9" x14ac:dyDescent="0.2">
      <c r="B29" s="29" t="s">
        <v>87</v>
      </c>
      <c r="C29" s="15"/>
      <c r="D29" s="56">
        <f>IF(D28&gt;0,0,($H$8)*(D15+D17+D25))</f>
        <v>0</v>
      </c>
      <c r="E29" s="56"/>
      <c r="F29" s="195"/>
      <c r="G29" s="15"/>
      <c r="H29" s="106"/>
      <c r="I29" s="106"/>
    </row>
    <row r="30" spans="2:9" x14ac:dyDescent="0.2">
      <c r="B30" s="29" t="s">
        <v>88</v>
      </c>
      <c r="C30" s="15"/>
      <c r="D30" s="202"/>
      <c r="E30" s="56"/>
      <c r="F30" s="195"/>
      <c r="G30" s="15"/>
      <c r="H30" s="106"/>
      <c r="I30" s="106"/>
    </row>
    <row r="31" spans="2:9" x14ac:dyDescent="0.2">
      <c r="B31" s="29"/>
      <c r="C31" s="15"/>
      <c r="D31" s="56"/>
      <c r="E31" s="56"/>
      <c r="F31" s="195"/>
      <c r="G31" s="15"/>
      <c r="H31" s="106"/>
      <c r="I31" s="106"/>
    </row>
    <row r="32" spans="2:9" x14ac:dyDescent="0.2">
      <c r="B32" s="3" t="s">
        <v>2</v>
      </c>
      <c r="C32" s="6"/>
      <c r="D32" s="43">
        <f>D15+D17+D25+D27+D28+D29+D30</f>
        <v>0</v>
      </c>
      <c r="E32" s="56"/>
      <c r="F32" s="195"/>
      <c r="G32" s="15"/>
      <c r="H32" s="106"/>
      <c r="I32" s="106"/>
    </row>
    <row r="33" spans="1:9" x14ac:dyDescent="0.2">
      <c r="B33" s="40"/>
      <c r="C33" s="15"/>
      <c r="D33" s="43"/>
      <c r="E33" s="56"/>
      <c r="F33" s="196"/>
      <c r="H33" s="106"/>
      <c r="I33" s="106"/>
    </row>
    <row r="34" spans="1:9" x14ac:dyDescent="0.2">
      <c r="B34" s="3" t="s">
        <v>0</v>
      </c>
      <c r="C34" s="6"/>
      <c r="D34" s="42">
        <f>(D15+D17+D25)*H7</f>
        <v>0</v>
      </c>
      <c r="E34" s="56"/>
      <c r="F34" s="195"/>
      <c r="H34" s="106"/>
      <c r="I34" s="106"/>
    </row>
    <row r="35" spans="1:9" x14ac:dyDescent="0.2">
      <c r="B35" s="40" t="s">
        <v>89</v>
      </c>
      <c r="C35" s="6"/>
      <c r="D35" s="201"/>
      <c r="E35" s="56"/>
      <c r="F35" s="195"/>
      <c r="H35" s="106"/>
      <c r="I35" s="106"/>
    </row>
    <row r="36" spans="1:9" x14ac:dyDescent="0.2">
      <c r="B36" s="40"/>
      <c r="C36" s="15"/>
      <c r="D36" s="44"/>
      <c r="E36" s="56"/>
      <c r="F36" s="196"/>
      <c r="H36" s="106"/>
      <c r="I36" s="106"/>
    </row>
    <row r="37" spans="1:9" x14ac:dyDescent="0.2">
      <c r="B37" s="19" t="s">
        <v>3</v>
      </c>
      <c r="C37" s="11"/>
      <c r="D37" s="8">
        <f>D32+D34+D35</f>
        <v>0</v>
      </c>
      <c r="E37" s="69"/>
      <c r="F37" s="197"/>
      <c r="H37" s="106"/>
      <c r="I37" s="106"/>
    </row>
    <row r="38" spans="1:9" x14ac:dyDescent="0.2">
      <c r="B38" s="45"/>
      <c r="C38" s="46"/>
      <c r="D38" s="44"/>
      <c r="E38" s="74"/>
      <c r="F38" s="214"/>
      <c r="H38" s="106"/>
      <c r="I38" s="106"/>
    </row>
    <row r="39" spans="1:9" x14ac:dyDescent="0.2">
      <c r="B39" s="15"/>
      <c r="C39" s="15"/>
      <c r="D39" s="43"/>
      <c r="E39" s="43"/>
      <c r="H39" s="106"/>
      <c r="I39" s="106"/>
    </row>
    <row r="40" spans="1:9" x14ac:dyDescent="0.2">
      <c r="B40" s="17" t="s">
        <v>28</v>
      </c>
      <c r="C40" s="38"/>
      <c r="D40" s="47"/>
      <c r="E40" s="47"/>
      <c r="F40" s="39"/>
      <c r="G40" s="15"/>
      <c r="H40" s="106"/>
      <c r="I40" s="106"/>
    </row>
    <row r="41" spans="1:9" x14ac:dyDescent="0.2">
      <c r="A41" s="1"/>
      <c r="B41" s="40" t="s">
        <v>91</v>
      </c>
      <c r="C41" s="5"/>
      <c r="D41" s="5"/>
      <c r="E41" s="5"/>
      <c r="F41" s="30"/>
      <c r="G41" s="15"/>
      <c r="H41" s="106"/>
      <c r="I41" s="106"/>
    </row>
    <row r="42" spans="1:9" x14ac:dyDescent="0.2">
      <c r="A42" s="1"/>
      <c r="B42" s="246" t="s">
        <v>49</v>
      </c>
      <c r="C42" s="5"/>
      <c r="D42" s="5"/>
      <c r="E42" s="5"/>
      <c r="F42" s="30"/>
      <c r="G42" s="15"/>
      <c r="H42" s="106"/>
      <c r="I42" s="106"/>
    </row>
    <row r="43" spans="1:9" x14ac:dyDescent="0.2">
      <c r="A43" s="1"/>
      <c r="B43" s="29" t="s">
        <v>48</v>
      </c>
      <c r="C43" s="5"/>
      <c r="D43" s="5"/>
      <c r="E43" s="5"/>
      <c r="F43" s="213"/>
      <c r="G43" s="15"/>
      <c r="H43" s="106"/>
      <c r="I43" s="106"/>
    </row>
    <row r="44" spans="1:9" ht="12.4" customHeight="1" x14ac:dyDescent="0.2">
      <c r="A44" s="4"/>
      <c r="B44" s="29"/>
      <c r="C44" s="5"/>
      <c r="D44" s="5"/>
      <c r="E44" s="5"/>
      <c r="F44" s="213"/>
      <c r="G44" s="15"/>
      <c r="H44" s="106"/>
      <c r="I44" s="106"/>
    </row>
    <row r="45" spans="1:9" x14ac:dyDescent="0.2">
      <c r="A45" s="4"/>
      <c r="B45" s="32" t="s">
        <v>9</v>
      </c>
      <c r="C45" s="5"/>
      <c r="D45" s="208" t="str">
        <f>D10</f>
        <v>År 201X</v>
      </c>
      <c r="E45" s="21"/>
      <c r="F45" s="198"/>
      <c r="G45" s="15"/>
      <c r="H45" s="106"/>
      <c r="I45" s="106"/>
    </row>
    <row r="46" spans="1:9" x14ac:dyDescent="0.2">
      <c r="A46" s="4"/>
      <c r="B46" s="29" t="s">
        <v>52</v>
      </c>
      <c r="C46" s="5"/>
      <c r="D46" s="201"/>
      <c r="E46" s="78"/>
      <c r="F46" s="199"/>
      <c r="G46" s="15"/>
      <c r="H46" s="106"/>
      <c r="I46" s="106"/>
    </row>
    <row r="47" spans="1:9" x14ac:dyDescent="0.2">
      <c r="A47" s="4"/>
      <c r="B47" s="29" t="s">
        <v>8</v>
      </c>
      <c r="C47" s="5"/>
      <c r="D47" s="201"/>
      <c r="E47" s="78"/>
      <c r="F47" s="199"/>
      <c r="G47" s="15"/>
      <c r="H47" s="106"/>
      <c r="I47" s="106"/>
    </row>
    <row r="48" spans="1:9" x14ac:dyDescent="0.2">
      <c r="A48" s="4"/>
      <c r="B48" s="29" t="s">
        <v>35</v>
      </c>
      <c r="C48" s="5"/>
      <c r="D48" s="201"/>
      <c r="E48" s="78"/>
      <c r="F48" s="199"/>
      <c r="G48" s="15"/>
      <c r="H48" s="106"/>
      <c r="I48" s="106"/>
    </row>
    <row r="49" spans="1:9" x14ac:dyDescent="0.2">
      <c r="A49" s="4"/>
      <c r="B49" s="29" t="s">
        <v>90</v>
      </c>
      <c r="C49" s="5"/>
      <c r="D49" s="201"/>
      <c r="E49" s="78"/>
      <c r="F49" s="199"/>
      <c r="G49" s="15"/>
      <c r="H49" s="106"/>
      <c r="I49" s="106"/>
    </row>
    <row r="50" spans="1:9" x14ac:dyDescent="0.2">
      <c r="A50" s="4"/>
      <c r="B50" s="29" t="s">
        <v>21</v>
      </c>
      <c r="C50" s="5"/>
      <c r="D50" s="202"/>
      <c r="E50" s="78"/>
      <c r="F50" s="199"/>
      <c r="G50" s="15"/>
      <c r="H50" s="106"/>
      <c r="I50" s="106"/>
    </row>
    <row r="51" spans="1:9" x14ac:dyDescent="0.2">
      <c r="A51" s="4"/>
      <c r="B51" s="31" t="s">
        <v>10</v>
      </c>
      <c r="C51" s="20"/>
      <c r="D51" s="33">
        <f>SUM(D46:D50)</f>
        <v>0</v>
      </c>
      <c r="E51" s="78"/>
      <c r="F51" s="199"/>
      <c r="G51" s="15"/>
      <c r="H51" s="106"/>
      <c r="I51" s="106"/>
    </row>
    <row r="52" spans="1:9" x14ac:dyDescent="0.2">
      <c r="A52" s="4"/>
      <c r="B52" s="40"/>
      <c r="C52" s="20"/>
      <c r="D52" s="33"/>
      <c r="E52" s="78"/>
      <c r="F52" s="199"/>
      <c r="G52" s="15"/>
      <c r="H52" s="106"/>
      <c r="I52" s="106"/>
    </row>
    <row r="53" spans="1:9" ht="11.85" customHeight="1" x14ac:dyDescent="0.2">
      <c r="A53" s="4"/>
      <c r="B53" s="32" t="s">
        <v>36</v>
      </c>
      <c r="C53" s="83" t="s">
        <v>11</v>
      </c>
      <c r="D53" s="84"/>
      <c r="E53" s="85"/>
      <c r="F53" s="86" t="s">
        <v>37</v>
      </c>
      <c r="G53" s="81"/>
      <c r="H53" s="106"/>
      <c r="I53" s="106"/>
    </row>
    <row r="54" spans="1:9" x14ac:dyDescent="0.2">
      <c r="A54" s="4"/>
      <c r="B54" s="29" t="s">
        <v>0</v>
      </c>
      <c r="C54" s="203"/>
      <c r="D54" s="82">
        <f>IF(F54=0,D51*C54,0)</f>
        <v>0</v>
      </c>
      <c r="E54" s="58"/>
      <c r="F54" s="205"/>
      <c r="G54" s="15"/>
      <c r="H54" s="106"/>
      <c r="I54" s="106"/>
    </row>
    <row r="55" spans="1:9" ht="13.5" thickBot="1" x14ac:dyDescent="0.25">
      <c r="A55" s="4"/>
      <c r="B55" s="29" t="s">
        <v>92</v>
      </c>
      <c r="C55" s="204"/>
      <c r="D55" s="34">
        <f>IF(F55=0,D51*C55,0)</f>
        <v>0</v>
      </c>
      <c r="E55" s="58"/>
      <c r="F55" s="206"/>
      <c r="G55" s="15"/>
      <c r="H55" s="106"/>
      <c r="I55" s="106"/>
    </row>
    <row r="56" spans="1:9" ht="13.5" thickTop="1" x14ac:dyDescent="0.2">
      <c r="A56" s="4"/>
      <c r="B56" s="40"/>
      <c r="C56" s="22">
        <f>SUM(C54:C55)</f>
        <v>0</v>
      </c>
      <c r="D56" s="58">
        <f>SUM(D54:D55)</f>
        <v>0</v>
      </c>
      <c r="E56" s="58"/>
      <c r="F56" s="59">
        <f>SUM(F54:F55)</f>
        <v>0</v>
      </c>
      <c r="G56" s="15"/>
      <c r="H56" s="106"/>
      <c r="I56" s="106"/>
    </row>
    <row r="57" spans="1:9" ht="7.35" customHeight="1" x14ac:dyDescent="0.2">
      <c r="B57" s="40"/>
      <c r="C57" s="15"/>
      <c r="D57" s="43"/>
      <c r="E57" s="42"/>
      <c r="F57" s="76"/>
      <c r="G57" s="15"/>
      <c r="H57" s="106"/>
      <c r="I57" s="106"/>
    </row>
    <row r="58" spans="1:9" x14ac:dyDescent="0.2">
      <c r="B58" s="258" t="s">
        <v>38</v>
      </c>
      <c r="C58" s="53"/>
      <c r="D58" s="9">
        <f>D56+F56</f>
        <v>0</v>
      </c>
      <c r="E58" s="60"/>
      <c r="F58" s="61"/>
      <c r="G58" s="15"/>
      <c r="H58" s="106"/>
      <c r="I58" s="106"/>
    </row>
    <row r="59" spans="1:9" x14ac:dyDescent="0.2">
      <c r="B59" s="15"/>
      <c r="C59" s="15"/>
      <c r="D59" s="43"/>
      <c r="E59" s="43"/>
      <c r="H59" s="106"/>
      <c r="I59" s="106"/>
    </row>
    <row r="60" spans="1:9" s="2" customFormat="1" x14ac:dyDescent="0.2">
      <c r="A60" s="6"/>
      <c r="B60" s="17" t="s">
        <v>7</v>
      </c>
      <c r="C60" s="27"/>
      <c r="D60" s="176" t="str">
        <f>D45</f>
        <v>År 201X</v>
      </c>
      <c r="E60" s="63"/>
      <c r="F60" s="259"/>
      <c r="H60" s="92"/>
      <c r="I60" s="92"/>
    </row>
    <row r="61" spans="1:9" x14ac:dyDescent="0.2">
      <c r="B61" s="25" t="s">
        <v>93</v>
      </c>
      <c r="C61" s="28"/>
      <c r="D61" s="42">
        <f>D15+D17+D25+D27+D30+D56+F56</f>
        <v>0</v>
      </c>
      <c r="E61" s="20"/>
      <c r="F61" s="199"/>
      <c r="H61" s="106"/>
      <c r="I61" s="106"/>
    </row>
    <row r="62" spans="1:9" x14ac:dyDescent="0.2">
      <c r="B62" s="18" t="s">
        <v>25</v>
      </c>
      <c r="C62" s="26"/>
      <c r="D62" s="201"/>
      <c r="E62" s="78"/>
      <c r="F62" s="199"/>
      <c r="H62" s="106"/>
      <c r="I62" s="106"/>
    </row>
    <row r="63" spans="1:9" x14ac:dyDescent="0.2">
      <c r="B63" s="18" t="s">
        <v>6</v>
      </c>
      <c r="C63" s="26"/>
      <c r="D63" s="42">
        <f>IF((D28+D29+D34+D35-D56-F56)-D62&lt;0,0,(D28+D29+D34+D35-D56-F56)-D62)</f>
        <v>0</v>
      </c>
      <c r="E63" s="20" t="str">
        <f>IF(D63=0,"Ingen medfinansiering behövs","")</f>
        <v>Ingen medfinansiering behövs</v>
      </c>
      <c r="F63" s="57"/>
      <c r="H63" s="106"/>
      <c r="I63" s="106"/>
    </row>
    <row r="64" spans="1:9" x14ac:dyDescent="0.2">
      <c r="B64" s="35" t="s">
        <v>5</v>
      </c>
      <c r="C64" s="36"/>
      <c r="D64" s="9">
        <f>SUM(D61:D63)</f>
        <v>0</v>
      </c>
      <c r="E64" s="64"/>
      <c r="F64" s="65"/>
      <c r="H64" s="106"/>
      <c r="I64" s="106"/>
    </row>
    <row r="65" spans="1:8" x14ac:dyDescent="0.2">
      <c r="B65" s="11"/>
      <c r="C65" s="11"/>
      <c r="D65" s="8"/>
      <c r="E65" s="8"/>
      <c r="F65" s="8"/>
    </row>
    <row r="66" spans="1:8" s="96" customFormat="1" x14ac:dyDescent="0.2">
      <c r="A66" s="227"/>
      <c r="B66" s="162" t="s">
        <v>66</v>
      </c>
      <c r="C66" s="121"/>
      <c r="D66" s="163"/>
      <c r="E66" s="164"/>
    </row>
    <row r="67" spans="1:8" s="99" customFormat="1" ht="15" customHeight="1" x14ac:dyDescent="0.2">
      <c r="A67" s="228"/>
      <c r="B67" s="100" t="s">
        <v>51</v>
      </c>
      <c r="C67" s="100"/>
      <c r="D67" s="192">
        <f>IF(D28=0,D87,D88)</f>
        <v>0</v>
      </c>
      <c r="E67" s="165"/>
      <c r="F67" s="166"/>
      <c r="H67" s="167"/>
    </row>
    <row r="68" spans="1:8" s="99" customFormat="1" x14ac:dyDescent="0.2">
      <c r="A68" s="228"/>
      <c r="B68" s="100" t="s">
        <v>94</v>
      </c>
      <c r="C68" s="100"/>
      <c r="D68" s="78">
        <f>IF(D28=0,0,D81)</f>
        <v>0</v>
      </c>
      <c r="E68" s="168"/>
      <c r="F68" s="166"/>
    </row>
    <row r="69" spans="1:8" s="96" customFormat="1" hidden="1" x14ac:dyDescent="0.2">
      <c r="A69" s="106"/>
      <c r="B69" s="169"/>
      <c r="C69" s="169"/>
      <c r="D69" s="41"/>
      <c r="E69" s="170"/>
      <c r="F69" s="170"/>
    </row>
    <row r="70" spans="1:8" s="96" customFormat="1" hidden="1" x14ac:dyDescent="0.2">
      <c r="A70" s="106"/>
      <c r="B70" s="171"/>
      <c r="C70" s="171"/>
      <c r="D70" s="172"/>
      <c r="E70" s="172"/>
      <c r="F70" s="172"/>
    </row>
    <row r="71" spans="1:8" s="123" customFormat="1" hidden="1" x14ac:dyDescent="0.2">
      <c r="A71" s="122"/>
      <c r="C71" s="179"/>
      <c r="D71" s="180"/>
      <c r="E71" s="181"/>
      <c r="F71" s="181"/>
    </row>
    <row r="72" spans="1:8" s="96" customFormat="1" hidden="1" x14ac:dyDescent="0.2">
      <c r="A72" s="106"/>
      <c r="B72" s="182" t="s">
        <v>75</v>
      </c>
      <c r="C72" s="121"/>
      <c r="D72" s="183">
        <f>D54</f>
        <v>0</v>
      </c>
      <c r="E72" s="87"/>
      <c r="F72" s="87"/>
    </row>
    <row r="73" spans="1:8" s="96" customFormat="1" hidden="1" x14ac:dyDescent="0.2">
      <c r="A73" s="106"/>
      <c r="B73" s="182" t="s">
        <v>76</v>
      </c>
      <c r="C73" s="121"/>
      <c r="D73" s="183">
        <f>F54</f>
        <v>0</v>
      </c>
      <c r="E73" s="87"/>
      <c r="F73" s="87"/>
    </row>
    <row r="74" spans="1:8" s="96" customFormat="1" hidden="1" x14ac:dyDescent="0.2">
      <c r="A74" s="106"/>
      <c r="B74" s="182" t="s">
        <v>77</v>
      </c>
      <c r="C74" s="121"/>
      <c r="D74" s="183">
        <f>D55</f>
        <v>0</v>
      </c>
      <c r="E74" s="87"/>
      <c r="F74" s="87"/>
    </row>
    <row r="75" spans="1:8" s="96" customFormat="1" hidden="1" x14ac:dyDescent="0.2">
      <c r="A75" s="106"/>
      <c r="B75" s="182" t="s">
        <v>78</v>
      </c>
      <c r="C75" s="121"/>
      <c r="D75" s="183">
        <f>F55</f>
        <v>0</v>
      </c>
      <c r="E75" s="87"/>
      <c r="F75" s="87"/>
    </row>
    <row r="76" spans="1:8" s="96" customFormat="1" hidden="1" x14ac:dyDescent="0.2">
      <c r="A76" s="106"/>
      <c r="B76" s="182" t="s">
        <v>56</v>
      </c>
      <c r="C76" s="121"/>
      <c r="D76" s="184">
        <f>SUM(D72:D75)</f>
        <v>0</v>
      </c>
      <c r="E76" s="87"/>
      <c r="F76" s="87"/>
    </row>
    <row r="77" spans="1:8" s="123" customFormat="1" hidden="1" x14ac:dyDescent="0.2">
      <c r="A77" s="185"/>
      <c r="B77" s="186" t="s">
        <v>57</v>
      </c>
      <c r="C77" s="186"/>
      <c r="D77" s="187">
        <f>D62</f>
        <v>0</v>
      </c>
      <c r="E77" s="181"/>
      <c r="F77" s="181"/>
    </row>
    <row r="78" spans="1:8" s="123" customFormat="1" hidden="1" x14ac:dyDescent="0.2">
      <c r="A78" s="122"/>
      <c r="B78" s="123" t="s">
        <v>58</v>
      </c>
      <c r="C78" s="179"/>
      <c r="D78" s="181">
        <f>D34+D35-D72-D73-D77</f>
        <v>0</v>
      </c>
      <c r="E78" s="181"/>
      <c r="F78" s="181"/>
    </row>
    <row r="79" spans="1:8" s="123" customFormat="1" hidden="1" x14ac:dyDescent="0.2">
      <c r="A79" s="122"/>
      <c r="B79" s="123" t="s">
        <v>59</v>
      </c>
      <c r="C79" s="179"/>
      <c r="D79" s="181">
        <f>D28+D29-D74-D75</f>
        <v>0</v>
      </c>
      <c r="E79" s="181"/>
      <c r="F79" s="181"/>
    </row>
    <row r="80" spans="1:8" s="123" customFormat="1" hidden="1" x14ac:dyDescent="0.2">
      <c r="A80" s="179"/>
      <c r="B80" s="179" t="s">
        <v>73</v>
      </c>
      <c r="C80" s="179"/>
      <c r="D80" s="181">
        <f>D34+D35-D72-D73-D77</f>
        <v>0</v>
      </c>
      <c r="E80" s="181"/>
      <c r="F80" s="181"/>
    </row>
    <row r="81" spans="1:6" s="123" customFormat="1" hidden="1" x14ac:dyDescent="0.2">
      <c r="A81" s="186"/>
      <c r="B81" s="186" t="s">
        <v>60</v>
      </c>
      <c r="C81" s="186"/>
      <c r="D81" s="187">
        <f>D28+D29-D74-D75</f>
        <v>0</v>
      </c>
      <c r="E81" s="181"/>
      <c r="F81" s="181"/>
    </row>
    <row r="82" spans="1:6" s="123" customFormat="1" hidden="1" x14ac:dyDescent="0.2">
      <c r="A82" s="122"/>
      <c r="B82" s="123" t="s">
        <v>61</v>
      </c>
      <c r="C82" s="179"/>
      <c r="D82" s="180">
        <f>D78+D79</f>
        <v>0</v>
      </c>
      <c r="E82" s="181"/>
      <c r="F82" s="181"/>
    </row>
    <row r="83" spans="1:6" s="123" customFormat="1" hidden="1" x14ac:dyDescent="0.2">
      <c r="A83" s="122"/>
      <c r="B83" s="123" t="s">
        <v>62</v>
      </c>
      <c r="C83" s="179"/>
      <c r="D83" s="180">
        <f>D80</f>
        <v>0</v>
      </c>
      <c r="E83" s="181"/>
      <c r="F83" s="181"/>
    </row>
    <row r="84" spans="1:6" s="123" customFormat="1" hidden="1" x14ac:dyDescent="0.2">
      <c r="A84" s="185"/>
      <c r="B84" s="185" t="s">
        <v>63</v>
      </c>
      <c r="C84" s="186"/>
      <c r="D84" s="188">
        <f>D81</f>
        <v>0</v>
      </c>
      <c r="E84" s="181"/>
      <c r="F84" s="181"/>
    </row>
    <row r="85" spans="1:6" s="123" customFormat="1" hidden="1" x14ac:dyDescent="0.2">
      <c r="A85" s="189"/>
      <c r="B85" s="189" t="s">
        <v>64</v>
      </c>
      <c r="C85" s="190"/>
      <c r="D85" s="191">
        <f>D15+D17+D25</f>
        <v>0</v>
      </c>
      <c r="E85" s="181"/>
      <c r="F85" s="181"/>
    </row>
    <row r="86" spans="1:6" s="123" customFormat="1" hidden="1" x14ac:dyDescent="0.2">
      <c r="A86" s="122"/>
      <c r="C86" s="179"/>
      <c r="D86" s="180"/>
      <c r="E86" s="181"/>
      <c r="F86" s="181"/>
    </row>
    <row r="87" spans="1:6" s="123" customFormat="1" hidden="1" x14ac:dyDescent="0.2">
      <c r="A87" s="122"/>
      <c r="B87" s="123" t="s">
        <v>65</v>
      </c>
      <c r="C87" s="179"/>
      <c r="D87" s="192">
        <f>IF(D85=0,0,D82/D85)</f>
        <v>0</v>
      </c>
      <c r="E87" s="181"/>
      <c r="F87" s="181"/>
    </row>
    <row r="88" spans="1:6" s="123" customFormat="1" hidden="1" x14ac:dyDescent="0.2">
      <c r="A88" s="122"/>
      <c r="B88" s="123" t="s">
        <v>74</v>
      </c>
      <c r="C88" s="179"/>
      <c r="D88" s="192">
        <f>IF(D85=0,0,D83/D85)</f>
        <v>0</v>
      </c>
      <c r="E88" s="181"/>
      <c r="F88" s="181"/>
    </row>
    <row r="89" spans="1:6" hidden="1" x14ac:dyDescent="0.2"/>
    <row r="90" spans="1:6" s="7" customFormat="1" x14ac:dyDescent="0.2">
      <c r="A90" s="16"/>
    </row>
  </sheetData>
  <sheetProtection password="B142" sheet="1" objects="1" scenarios="1"/>
  <mergeCells count="11">
    <mergeCell ref="B8:C8"/>
    <mergeCell ref="F8:G8"/>
    <mergeCell ref="G4:H4"/>
    <mergeCell ref="B6:C6"/>
    <mergeCell ref="B7:C7"/>
    <mergeCell ref="C4:E4"/>
    <mergeCell ref="C5:E5"/>
    <mergeCell ref="G5:H5"/>
    <mergeCell ref="D6:E6"/>
    <mergeCell ref="G6:H6"/>
    <mergeCell ref="F7:G7"/>
  </mergeCells>
  <phoneticPr fontId="0" type="noConversion"/>
  <conditionalFormatting sqref="D7:E8">
    <cfRule type="expression" dxfId="79" priority="3" stopIfTrue="1">
      <formula>LEN(D7)&gt;4</formula>
    </cfRule>
    <cfRule type="expression" dxfId="78" priority="4" stopIfTrue="1">
      <formula>LEN(D7)&lt;4</formula>
    </cfRule>
  </conditionalFormatting>
  <conditionalFormatting sqref="G5:H5">
    <cfRule type="expression" dxfId="77" priority="1" stopIfTrue="1">
      <formula>LEN(G5:H5)&lt;9</formula>
    </cfRule>
    <cfRule type="expression" dxfId="76" priority="2" stopIfTrue="1">
      <formula>LEN(G5:H5)&gt;9</formula>
    </cfRule>
  </conditionalFormatting>
  <pageMargins left="0.39370078740157483" right="0.23622047244094491" top="0.49" bottom="0.56999999999999995" header="0.31" footer="0.27"/>
  <pageSetup paperSize="9" scale="89" orientation="portrait" r:id="rId1"/>
  <headerFooter alignWithMargins="0">
    <oddFooter>&amp;LUPPSALA UNIVERSITET&amp;CBlankett nr EA 34&amp;REkonomiavd 2013-02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5"/>
  <dimension ref="A1:I90"/>
  <sheetViews>
    <sheetView zoomScaleNormal="100" workbookViewId="0">
      <selection activeCell="C4" sqref="C4:E4"/>
    </sheetView>
  </sheetViews>
  <sheetFormatPr defaultRowHeight="12.75" x14ac:dyDescent="0.2"/>
  <cols>
    <col min="1" max="1" width="2.140625" style="15" customWidth="1"/>
    <col min="2" max="2" width="39" style="1" customWidth="1"/>
    <col min="3" max="3" width="6.42578125" style="1" customWidth="1"/>
    <col min="4" max="5" width="10.7109375" style="1" customWidth="1"/>
    <col min="6" max="6" width="15.42578125" style="1" customWidth="1"/>
    <col min="7" max="7" width="6.85546875" style="1" customWidth="1"/>
    <col min="8" max="8" width="8.28515625" style="1" customWidth="1"/>
    <col min="9" max="9" width="10" style="1" bestFit="1" customWidth="1"/>
    <col min="10" max="16384" width="9.140625" style="1"/>
  </cols>
  <sheetData>
    <row r="1" spans="1:9" s="13" customFormat="1" ht="15.75" x14ac:dyDescent="0.25">
      <c r="A1" s="232"/>
      <c r="B1" s="229" t="s">
        <v>54</v>
      </c>
      <c r="D1" s="10"/>
    </row>
    <row r="2" spans="1:9" s="4" customFormat="1" x14ac:dyDescent="0.2">
      <c r="A2" s="6"/>
      <c r="B2" s="14" t="s">
        <v>30</v>
      </c>
      <c r="C2" s="14"/>
    </row>
    <row r="3" spans="1:9" ht="10.5" customHeight="1" x14ac:dyDescent="0.2">
      <c r="A3" s="12"/>
    </row>
    <row r="4" spans="1:9" s="99" customFormat="1" ht="18" customHeight="1" x14ac:dyDescent="0.2">
      <c r="A4" s="97"/>
      <c r="B4" s="130" t="s">
        <v>14</v>
      </c>
      <c r="C4" s="269"/>
      <c r="D4" s="270"/>
      <c r="E4" s="271"/>
      <c r="F4" s="218" t="s">
        <v>1</v>
      </c>
      <c r="G4" s="265"/>
      <c r="H4" s="266"/>
    </row>
    <row r="5" spans="1:9" s="99" customFormat="1" ht="18" customHeight="1" x14ac:dyDescent="0.2">
      <c r="A5" s="97"/>
      <c r="B5" s="130" t="s">
        <v>15</v>
      </c>
      <c r="C5" s="272"/>
      <c r="D5" s="273"/>
      <c r="E5" s="274"/>
      <c r="F5" s="219" t="s">
        <v>29</v>
      </c>
      <c r="G5" s="275"/>
      <c r="H5" s="276"/>
    </row>
    <row r="6" spans="1:9" s="99" customFormat="1" ht="18" customHeight="1" x14ac:dyDescent="0.2">
      <c r="A6" s="97"/>
      <c r="B6" s="282" t="s">
        <v>80</v>
      </c>
      <c r="C6" s="283"/>
      <c r="D6" s="277"/>
      <c r="E6" s="279"/>
      <c r="F6" s="220" t="s">
        <v>70</v>
      </c>
      <c r="G6" s="277"/>
      <c r="H6" s="278"/>
      <c r="I6" s="130" t="s">
        <v>32</v>
      </c>
    </row>
    <row r="7" spans="1:9" s="99" customFormat="1" ht="18" customHeight="1" x14ac:dyDescent="0.2">
      <c r="A7" s="97"/>
      <c r="B7" s="267" t="s">
        <v>34</v>
      </c>
      <c r="C7" s="268"/>
      <c r="D7" s="216"/>
      <c r="E7" s="216"/>
      <c r="F7" s="280" t="s">
        <v>71</v>
      </c>
      <c r="G7" s="281"/>
      <c r="H7" s="133">
        <f>Översikt!E4</f>
        <v>0</v>
      </c>
      <c r="I7" s="200">
        <v>220</v>
      </c>
    </row>
    <row r="8" spans="1:9" s="99" customFormat="1" ht="18" customHeight="1" x14ac:dyDescent="0.2">
      <c r="A8" s="97"/>
      <c r="B8" s="267" t="s">
        <v>85</v>
      </c>
      <c r="C8" s="268"/>
      <c r="D8" s="216"/>
      <c r="E8" s="216"/>
      <c r="F8" s="280" t="s">
        <v>31</v>
      </c>
      <c r="G8" s="281"/>
      <c r="H8" s="134">
        <f>Översikt!E5</f>
        <v>0</v>
      </c>
      <c r="I8" s="97"/>
    </row>
    <row r="9" spans="1:9" s="23" customFormat="1" ht="12" customHeight="1" x14ac:dyDescent="0.2">
      <c r="A9" s="24"/>
      <c r="G9" s="231"/>
    </row>
    <row r="10" spans="1:9" s="15" customFormat="1" ht="13.5" x14ac:dyDescent="0.2">
      <c r="A10" s="6"/>
      <c r="B10" s="37" t="s">
        <v>50</v>
      </c>
      <c r="C10" s="37"/>
      <c r="D10" s="210" t="str">
        <f>Översikt!C8</f>
        <v>År 201X</v>
      </c>
      <c r="E10" s="67"/>
      <c r="F10" s="67" t="s">
        <v>67</v>
      </c>
      <c r="H10" s="175"/>
    </row>
    <row r="11" spans="1:9" x14ac:dyDescent="0.2">
      <c r="B11" s="17" t="s">
        <v>23</v>
      </c>
      <c r="C11" s="27"/>
      <c r="D11" s="235"/>
      <c r="E11" s="68"/>
      <c r="F11" s="194"/>
      <c r="H11" s="106"/>
      <c r="I11" s="106"/>
    </row>
    <row r="12" spans="1:9" x14ac:dyDescent="0.2">
      <c r="B12" s="40" t="s">
        <v>13</v>
      </c>
      <c r="C12" s="15"/>
      <c r="D12" s="201"/>
      <c r="E12" s="56"/>
      <c r="F12" s="195"/>
      <c r="H12" s="106"/>
      <c r="I12" s="106"/>
    </row>
    <row r="13" spans="1:9" x14ac:dyDescent="0.2">
      <c r="B13" s="40" t="s">
        <v>16</v>
      </c>
      <c r="C13" s="15"/>
      <c r="D13" s="201"/>
      <c r="E13" s="56"/>
      <c r="F13" s="195"/>
      <c r="H13" s="106"/>
      <c r="I13" s="106"/>
    </row>
    <row r="14" spans="1:9" x14ac:dyDescent="0.2">
      <c r="B14" s="40" t="s">
        <v>8</v>
      </c>
      <c r="C14" s="15"/>
      <c r="D14" s="202"/>
      <c r="E14" s="56"/>
      <c r="F14" s="195"/>
      <c r="G14" s="15"/>
      <c r="H14" s="106"/>
      <c r="I14" s="106"/>
    </row>
    <row r="15" spans="1:9" x14ac:dyDescent="0.2">
      <c r="B15" s="3" t="s">
        <v>22</v>
      </c>
      <c r="C15" s="15"/>
      <c r="D15" s="41">
        <f>SUM(D12:D14)</f>
        <v>0</v>
      </c>
      <c r="E15" s="56"/>
      <c r="F15" s="195"/>
      <c r="G15" s="15"/>
      <c r="H15" s="106"/>
      <c r="I15" s="106"/>
    </row>
    <row r="16" spans="1:9" ht="7.5" customHeight="1" x14ac:dyDescent="0.2">
      <c r="B16" s="3"/>
      <c r="C16" s="15"/>
      <c r="D16" s="41"/>
      <c r="E16" s="56"/>
      <c r="F16" s="195"/>
      <c r="G16" s="15"/>
      <c r="H16" s="106"/>
      <c r="I16" s="106"/>
    </row>
    <row r="17" spans="2:9" x14ac:dyDescent="0.2">
      <c r="B17" s="3" t="s">
        <v>35</v>
      </c>
      <c r="C17" s="15"/>
      <c r="D17" s="201"/>
      <c r="E17" s="56"/>
      <c r="F17" s="195"/>
      <c r="G17" s="15"/>
      <c r="H17" s="106"/>
      <c r="I17" s="106"/>
    </row>
    <row r="18" spans="2:9" ht="7.5" customHeight="1" x14ac:dyDescent="0.2">
      <c r="B18" s="3"/>
      <c r="C18" s="15"/>
      <c r="D18" s="41"/>
      <c r="E18" s="56"/>
      <c r="F18" s="195"/>
      <c r="G18" s="15"/>
      <c r="H18" s="106"/>
      <c r="I18" s="106"/>
    </row>
    <row r="19" spans="2:9" x14ac:dyDescent="0.2">
      <c r="B19" s="3" t="s">
        <v>12</v>
      </c>
      <c r="C19" s="15"/>
      <c r="D19" s="41"/>
      <c r="E19" s="56"/>
      <c r="F19" s="195"/>
      <c r="G19" s="15"/>
      <c r="H19" s="106"/>
      <c r="I19" s="106"/>
    </row>
    <row r="20" spans="2:9" x14ac:dyDescent="0.2">
      <c r="B20" s="29" t="s">
        <v>17</v>
      </c>
      <c r="C20" s="15"/>
      <c r="D20" s="201"/>
      <c r="E20" s="56"/>
      <c r="F20" s="195"/>
      <c r="G20" s="15"/>
      <c r="H20" s="106"/>
      <c r="I20" s="106"/>
    </row>
    <row r="21" spans="2:9" x14ac:dyDescent="0.2">
      <c r="B21" s="29" t="s">
        <v>18</v>
      </c>
      <c r="C21" s="15"/>
      <c r="D21" s="201"/>
      <c r="E21" s="56"/>
      <c r="F21" s="195"/>
      <c r="G21" s="15"/>
      <c r="H21" s="106"/>
      <c r="I21" s="106"/>
    </row>
    <row r="22" spans="2:9" x14ac:dyDescent="0.2">
      <c r="B22" s="29" t="s">
        <v>19</v>
      </c>
      <c r="C22" s="15"/>
      <c r="D22" s="201"/>
      <c r="E22" s="56"/>
      <c r="F22" s="195"/>
      <c r="G22" s="15"/>
      <c r="H22" s="106"/>
      <c r="I22" s="106"/>
    </row>
    <row r="23" spans="2:9" x14ac:dyDescent="0.2">
      <c r="B23" s="29" t="s">
        <v>20</v>
      </c>
      <c r="C23" s="15"/>
      <c r="D23" s="201"/>
      <c r="E23" s="56"/>
      <c r="F23" s="195"/>
      <c r="G23" s="15"/>
      <c r="H23" s="106"/>
      <c r="I23" s="106"/>
    </row>
    <row r="24" spans="2:9" x14ac:dyDescent="0.2">
      <c r="B24" s="29" t="s">
        <v>12</v>
      </c>
      <c r="C24" s="15"/>
      <c r="D24" s="202"/>
      <c r="E24" s="56"/>
      <c r="F24" s="195"/>
      <c r="G24" s="15"/>
      <c r="H24" s="106"/>
      <c r="I24" s="106"/>
    </row>
    <row r="25" spans="2:9" x14ac:dyDescent="0.2">
      <c r="B25" s="3" t="s">
        <v>24</v>
      </c>
      <c r="C25" s="15"/>
      <c r="D25" s="41">
        <f>SUM(D20:D24)</f>
        <v>0</v>
      </c>
      <c r="E25" s="56"/>
      <c r="F25" s="195"/>
      <c r="G25" s="15"/>
      <c r="H25" s="106"/>
      <c r="I25" s="106"/>
    </row>
    <row r="26" spans="2:9" ht="7.15" customHeight="1" x14ac:dyDescent="0.2">
      <c r="B26" s="29"/>
      <c r="C26" s="15"/>
      <c r="D26" s="41"/>
      <c r="E26" s="56"/>
      <c r="F26" s="195"/>
      <c r="G26" s="15"/>
      <c r="H26" s="106"/>
      <c r="I26" s="106"/>
    </row>
    <row r="27" spans="2:9" x14ac:dyDescent="0.2">
      <c r="B27" s="40" t="s">
        <v>4</v>
      </c>
      <c r="C27" s="15"/>
      <c r="D27" s="201"/>
      <c r="E27" s="56"/>
      <c r="F27" s="195"/>
      <c r="G27" s="15"/>
      <c r="H27" s="106"/>
      <c r="I27" s="106"/>
    </row>
    <row r="28" spans="2:9" x14ac:dyDescent="0.2">
      <c r="B28" s="29" t="s">
        <v>86</v>
      </c>
      <c r="C28" s="15"/>
      <c r="D28" s="201"/>
      <c r="E28" s="56"/>
      <c r="F28" s="195"/>
      <c r="G28" s="54"/>
      <c r="H28" s="56"/>
      <c r="I28" s="106"/>
    </row>
    <row r="29" spans="2:9" x14ac:dyDescent="0.2">
      <c r="B29" s="29" t="s">
        <v>87</v>
      </c>
      <c r="C29" s="15"/>
      <c r="D29" s="56">
        <f>IF(D28&gt;0,0,($H$8)*(D15+D17+D25))</f>
        <v>0</v>
      </c>
      <c r="E29" s="56"/>
      <c r="F29" s="195"/>
      <c r="G29" s="15"/>
      <c r="H29" s="106"/>
      <c r="I29" s="106"/>
    </row>
    <row r="30" spans="2:9" x14ac:dyDescent="0.2">
      <c r="B30" s="29" t="s">
        <v>88</v>
      </c>
      <c r="C30" s="15"/>
      <c r="D30" s="202"/>
      <c r="E30" s="56"/>
      <c r="F30" s="195"/>
      <c r="G30" s="15"/>
      <c r="H30" s="106"/>
      <c r="I30" s="106"/>
    </row>
    <row r="31" spans="2:9" x14ac:dyDescent="0.2">
      <c r="B31" s="29"/>
      <c r="C31" s="15"/>
      <c r="D31" s="56"/>
      <c r="E31" s="56"/>
      <c r="F31" s="195"/>
      <c r="G31" s="15"/>
      <c r="H31" s="106"/>
      <c r="I31" s="106"/>
    </row>
    <row r="32" spans="2:9" x14ac:dyDescent="0.2">
      <c r="B32" s="3" t="s">
        <v>2</v>
      </c>
      <c r="C32" s="6"/>
      <c r="D32" s="43">
        <f>D15+D17+D25+D27+D28+D29+D30</f>
        <v>0</v>
      </c>
      <c r="E32" s="56"/>
      <c r="F32" s="195"/>
      <c r="G32" s="15"/>
      <c r="H32" s="106"/>
      <c r="I32" s="106"/>
    </row>
    <row r="33" spans="1:9" x14ac:dyDescent="0.2">
      <c r="B33" s="40"/>
      <c r="C33" s="15"/>
      <c r="D33" s="43"/>
      <c r="E33" s="56"/>
      <c r="F33" s="196"/>
      <c r="H33" s="106"/>
      <c r="I33" s="106"/>
    </row>
    <row r="34" spans="1:9" x14ac:dyDescent="0.2">
      <c r="B34" s="3" t="s">
        <v>0</v>
      </c>
      <c r="C34" s="6"/>
      <c r="D34" s="42">
        <f>(D15+D17+D25)*H7</f>
        <v>0</v>
      </c>
      <c r="E34" s="56"/>
      <c r="F34" s="195"/>
      <c r="H34" s="106"/>
      <c r="I34" s="106"/>
    </row>
    <row r="35" spans="1:9" x14ac:dyDescent="0.2">
      <c r="B35" s="40" t="s">
        <v>89</v>
      </c>
      <c r="C35" s="6"/>
      <c r="D35" s="201"/>
      <c r="E35" s="56"/>
      <c r="F35" s="195"/>
      <c r="H35" s="106"/>
      <c r="I35" s="106"/>
    </row>
    <row r="36" spans="1:9" x14ac:dyDescent="0.2">
      <c r="B36" s="40"/>
      <c r="C36" s="15"/>
      <c r="D36" s="44"/>
      <c r="E36" s="56"/>
      <c r="F36" s="196"/>
      <c r="H36" s="106"/>
      <c r="I36" s="106"/>
    </row>
    <row r="37" spans="1:9" x14ac:dyDescent="0.2">
      <c r="B37" s="19" t="s">
        <v>3</v>
      </c>
      <c r="C37" s="11"/>
      <c r="D37" s="8">
        <f>D32+D34+D35</f>
        <v>0</v>
      </c>
      <c r="E37" s="69"/>
      <c r="F37" s="197"/>
      <c r="H37" s="106"/>
      <c r="I37" s="106"/>
    </row>
    <row r="38" spans="1:9" x14ac:dyDescent="0.2">
      <c r="B38" s="45"/>
      <c r="C38" s="46"/>
      <c r="D38" s="44"/>
      <c r="E38" s="74"/>
      <c r="F38" s="214"/>
      <c r="H38" s="106"/>
      <c r="I38" s="106"/>
    </row>
    <row r="39" spans="1:9" x14ac:dyDescent="0.2">
      <c r="B39" s="15"/>
      <c r="C39" s="15"/>
      <c r="D39" s="43"/>
      <c r="E39" s="43"/>
      <c r="H39" s="106"/>
      <c r="I39" s="106"/>
    </row>
    <row r="40" spans="1:9" x14ac:dyDescent="0.2">
      <c r="B40" s="17" t="s">
        <v>28</v>
      </c>
      <c r="C40" s="38"/>
      <c r="D40" s="47"/>
      <c r="E40" s="47"/>
      <c r="F40" s="39"/>
      <c r="G40" s="15"/>
      <c r="H40" s="106"/>
      <c r="I40" s="106"/>
    </row>
    <row r="41" spans="1:9" x14ac:dyDescent="0.2">
      <c r="A41" s="1"/>
      <c r="B41" s="40" t="s">
        <v>91</v>
      </c>
      <c r="C41" s="5"/>
      <c r="D41" s="5"/>
      <c r="E41" s="5"/>
      <c r="F41" s="30"/>
      <c r="G41" s="15"/>
      <c r="H41" s="106"/>
      <c r="I41" s="106"/>
    </row>
    <row r="42" spans="1:9" x14ac:dyDescent="0.2">
      <c r="A42" s="1"/>
      <c r="B42" s="246" t="s">
        <v>49</v>
      </c>
      <c r="C42" s="5"/>
      <c r="D42" s="5"/>
      <c r="E42" s="5"/>
      <c r="F42" s="30"/>
      <c r="G42" s="15"/>
      <c r="H42" s="106"/>
      <c r="I42" s="106"/>
    </row>
    <row r="43" spans="1:9" x14ac:dyDescent="0.2">
      <c r="A43" s="1"/>
      <c r="B43" s="29" t="s">
        <v>48</v>
      </c>
      <c r="C43" s="5"/>
      <c r="D43" s="5"/>
      <c r="E43" s="5"/>
      <c r="F43" s="213"/>
      <c r="G43" s="15"/>
      <c r="H43" s="106"/>
      <c r="I43" s="106"/>
    </row>
    <row r="44" spans="1:9" ht="12.4" customHeight="1" x14ac:dyDescent="0.2">
      <c r="A44" s="4"/>
      <c r="B44" s="29"/>
      <c r="C44" s="5"/>
      <c r="D44" s="5"/>
      <c r="E44" s="5"/>
      <c r="F44" s="213"/>
      <c r="G44" s="15"/>
      <c r="H44" s="106"/>
      <c r="I44" s="106"/>
    </row>
    <row r="45" spans="1:9" x14ac:dyDescent="0.2">
      <c r="A45" s="4"/>
      <c r="B45" s="32" t="s">
        <v>9</v>
      </c>
      <c r="C45" s="5"/>
      <c r="D45" s="208" t="str">
        <f>D10</f>
        <v>År 201X</v>
      </c>
      <c r="E45" s="21"/>
      <c r="F45" s="198"/>
      <c r="G45" s="15"/>
      <c r="H45" s="106"/>
      <c r="I45" s="106"/>
    </row>
    <row r="46" spans="1:9" x14ac:dyDescent="0.2">
      <c r="A46" s="4"/>
      <c r="B46" s="29" t="s">
        <v>52</v>
      </c>
      <c r="C46" s="5"/>
      <c r="D46" s="201"/>
      <c r="E46" s="78"/>
      <c r="F46" s="199"/>
      <c r="G46" s="15"/>
      <c r="H46" s="106"/>
      <c r="I46" s="106"/>
    </row>
    <row r="47" spans="1:9" x14ac:dyDescent="0.2">
      <c r="A47" s="4"/>
      <c r="B47" s="29" t="s">
        <v>8</v>
      </c>
      <c r="C47" s="5"/>
      <c r="D47" s="201"/>
      <c r="E47" s="78"/>
      <c r="F47" s="199"/>
      <c r="G47" s="15"/>
      <c r="H47" s="106"/>
      <c r="I47" s="106"/>
    </row>
    <row r="48" spans="1:9" x14ac:dyDescent="0.2">
      <c r="A48" s="4"/>
      <c r="B48" s="29" t="s">
        <v>35</v>
      </c>
      <c r="C48" s="5"/>
      <c r="D48" s="201"/>
      <c r="E48" s="78"/>
      <c r="F48" s="199"/>
      <c r="G48" s="15"/>
      <c r="H48" s="106"/>
      <c r="I48" s="106"/>
    </row>
    <row r="49" spans="1:9" x14ac:dyDescent="0.2">
      <c r="A49" s="4"/>
      <c r="B49" s="29" t="s">
        <v>90</v>
      </c>
      <c r="C49" s="5"/>
      <c r="D49" s="201"/>
      <c r="E49" s="78"/>
      <c r="F49" s="199"/>
      <c r="G49" s="15"/>
      <c r="H49" s="106"/>
      <c r="I49" s="106"/>
    </row>
    <row r="50" spans="1:9" x14ac:dyDescent="0.2">
      <c r="A50" s="4"/>
      <c r="B50" s="29" t="s">
        <v>21</v>
      </c>
      <c r="C50" s="5"/>
      <c r="D50" s="202"/>
      <c r="E50" s="78"/>
      <c r="F50" s="199"/>
      <c r="G50" s="15"/>
      <c r="H50" s="106"/>
      <c r="I50" s="106"/>
    </row>
    <row r="51" spans="1:9" x14ac:dyDescent="0.2">
      <c r="A51" s="4"/>
      <c r="B51" s="31" t="s">
        <v>10</v>
      </c>
      <c r="C51" s="20"/>
      <c r="D51" s="33">
        <f>SUM(D46:D50)</f>
        <v>0</v>
      </c>
      <c r="E51" s="78"/>
      <c r="F51" s="199"/>
      <c r="G51" s="15"/>
      <c r="H51" s="106"/>
      <c r="I51" s="106"/>
    </row>
    <row r="52" spans="1:9" x14ac:dyDescent="0.2">
      <c r="A52" s="4"/>
      <c r="B52" s="40"/>
      <c r="C52" s="20"/>
      <c r="D52" s="33"/>
      <c r="E52" s="78"/>
      <c r="F52" s="199"/>
      <c r="G52" s="15"/>
      <c r="H52" s="106"/>
      <c r="I52" s="106"/>
    </row>
    <row r="53" spans="1:9" ht="11.85" customHeight="1" x14ac:dyDescent="0.2">
      <c r="A53" s="4"/>
      <c r="B53" s="32" t="s">
        <v>36</v>
      </c>
      <c r="C53" s="83" t="s">
        <v>11</v>
      </c>
      <c r="D53" s="84"/>
      <c r="E53" s="85"/>
      <c r="F53" s="86" t="s">
        <v>37</v>
      </c>
      <c r="G53" s="81"/>
      <c r="H53" s="106"/>
      <c r="I53" s="106"/>
    </row>
    <row r="54" spans="1:9" x14ac:dyDescent="0.2">
      <c r="A54" s="4"/>
      <c r="B54" s="29" t="s">
        <v>0</v>
      </c>
      <c r="C54" s="203"/>
      <c r="D54" s="82">
        <f>IF(F54=0,D51*C54,0)</f>
        <v>0</v>
      </c>
      <c r="E54" s="58"/>
      <c r="F54" s="205"/>
      <c r="G54" s="15"/>
      <c r="H54" s="106"/>
      <c r="I54" s="106"/>
    </row>
    <row r="55" spans="1:9" ht="13.5" thickBot="1" x14ac:dyDescent="0.25">
      <c r="A55" s="4"/>
      <c r="B55" s="29" t="s">
        <v>92</v>
      </c>
      <c r="C55" s="204"/>
      <c r="D55" s="34">
        <f>IF(F55=0,D51*C55,0)</f>
        <v>0</v>
      </c>
      <c r="E55" s="58"/>
      <c r="F55" s="206"/>
      <c r="G55" s="15"/>
      <c r="H55" s="106"/>
      <c r="I55" s="106"/>
    </row>
    <row r="56" spans="1:9" ht="13.5" thickTop="1" x14ac:dyDescent="0.2">
      <c r="A56" s="4"/>
      <c r="B56" s="40"/>
      <c r="C56" s="22">
        <f>SUM(C54:C55)</f>
        <v>0</v>
      </c>
      <c r="D56" s="58">
        <f>SUM(D54:D55)</f>
        <v>0</v>
      </c>
      <c r="E56" s="58"/>
      <c r="F56" s="59">
        <f>SUM(F54:F55)</f>
        <v>0</v>
      </c>
      <c r="G56" s="15"/>
      <c r="H56" s="106"/>
      <c r="I56" s="106"/>
    </row>
    <row r="57" spans="1:9" ht="7.35" customHeight="1" x14ac:dyDescent="0.2">
      <c r="B57" s="40"/>
      <c r="C57" s="15"/>
      <c r="D57" s="43"/>
      <c r="E57" s="42"/>
      <c r="F57" s="76"/>
      <c r="G57" s="15"/>
      <c r="H57" s="106"/>
      <c r="I57" s="106"/>
    </row>
    <row r="58" spans="1:9" x14ac:dyDescent="0.2">
      <c r="B58" s="258" t="s">
        <v>38</v>
      </c>
      <c r="C58" s="53"/>
      <c r="D58" s="9">
        <f>D56+F56</f>
        <v>0</v>
      </c>
      <c r="E58" s="60"/>
      <c r="F58" s="61"/>
      <c r="G58" s="15"/>
      <c r="H58" s="106"/>
      <c r="I58" s="106"/>
    </row>
    <row r="59" spans="1:9" x14ac:dyDescent="0.2">
      <c r="B59" s="15"/>
      <c r="C59" s="15"/>
      <c r="D59" s="43"/>
      <c r="E59" s="43"/>
      <c r="H59" s="106"/>
      <c r="I59" s="106"/>
    </row>
    <row r="60" spans="1:9" s="2" customFormat="1" x14ac:dyDescent="0.2">
      <c r="A60" s="6"/>
      <c r="B60" s="17" t="s">
        <v>7</v>
      </c>
      <c r="C60" s="27"/>
      <c r="D60" s="176" t="str">
        <f>D45</f>
        <v>År 201X</v>
      </c>
      <c r="E60" s="63"/>
      <c r="F60" s="259"/>
      <c r="H60" s="92"/>
      <c r="I60" s="92"/>
    </row>
    <row r="61" spans="1:9" x14ac:dyDescent="0.2">
      <c r="B61" s="25" t="s">
        <v>93</v>
      </c>
      <c r="C61" s="28"/>
      <c r="D61" s="42">
        <f>D15+D17+D25+D27+D30+D56+F56</f>
        <v>0</v>
      </c>
      <c r="E61" s="20"/>
      <c r="F61" s="199"/>
      <c r="H61" s="106"/>
      <c r="I61" s="106"/>
    </row>
    <row r="62" spans="1:9" x14ac:dyDescent="0.2">
      <c r="B62" s="18" t="s">
        <v>25</v>
      </c>
      <c r="C62" s="26"/>
      <c r="D62" s="201"/>
      <c r="E62" s="78"/>
      <c r="F62" s="199"/>
      <c r="H62" s="106"/>
      <c r="I62" s="106"/>
    </row>
    <row r="63" spans="1:9" x14ac:dyDescent="0.2">
      <c r="B63" s="18" t="s">
        <v>6</v>
      </c>
      <c r="C63" s="26"/>
      <c r="D63" s="42">
        <f>IF((D28+D29+D34+D35-D56-F56)-D62&lt;0,0,(D28+D29+D34+D35-D56-F56)-D62)</f>
        <v>0</v>
      </c>
      <c r="E63" s="20" t="str">
        <f>IF(D63=0,"Ingen medfinansiering behövs","")</f>
        <v>Ingen medfinansiering behövs</v>
      </c>
      <c r="F63" s="57"/>
      <c r="H63" s="106"/>
      <c r="I63" s="106"/>
    </row>
    <row r="64" spans="1:9" x14ac:dyDescent="0.2">
      <c r="B64" s="35" t="s">
        <v>5</v>
      </c>
      <c r="C64" s="36"/>
      <c r="D64" s="9">
        <f>SUM(D61:D63)</f>
        <v>0</v>
      </c>
      <c r="E64" s="64"/>
      <c r="F64" s="65"/>
      <c r="H64" s="106"/>
      <c r="I64" s="106"/>
    </row>
    <row r="65" spans="1:8" x14ac:dyDescent="0.2">
      <c r="B65" s="11"/>
      <c r="C65" s="11"/>
      <c r="D65" s="8"/>
      <c r="E65" s="8"/>
      <c r="F65" s="8"/>
    </row>
    <row r="66" spans="1:8" s="96" customFormat="1" x14ac:dyDescent="0.2">
      <c r="A66" s="227"/>
      <c r="B66" s="162" t="s">
        <v>66</v>
      </c>
      <c r="C66" s="121"/>
      <c r="D66" s="163"/>
      <c r="E66" s="164"/>
    </row>
    <row r="67" spans="1:8" s="99" customFormat="1" ht="15" customHeight="1" x14ac:dyDescent="0.2">
      <c r="A67" s="228"/>
      <c r="B67" s="100" t="s">
        <v>51</v>
      </c>
      <c r="C67" s="100"/>
      <c r="D67" s="192">
        <f>IF(D28=0,D87,D88)</f>
        <v>0</v>
      </c>
      <c r="E67" s="165"/>
      <c r="F67" s="166"/>
      <c r="H67" s="167"/>
    </row>
    <row r="68" spans="1:8" s="99" customFormat="1" x14ac:dyDescent="0.2">
      <c r="A68" s="228"/>
      <c r="B68" s="100" t="s">
        <v>94</v>
      </c>
      <c r="C68" s="100"/>
      <c r="D68" s="78">
        <f>IF(D28=0,0,D81)</f>
        <v>0</v>
      </c>
      <c r="E68" s="168"/>
      <c r="F68" s="166"/>
    </row>
    <row r="69" spans="1:8" s="96" customFormat="1" hidden="1" x14ac:dyDescent="0.2">
      <c r="A69" s="106"/>
      <c r="B69" s="169"/>
      <c r="C69" s="169"/>
      <c r="D69" s="41"/>
      <c r="E69" s="170"/>
      <c r="F69" s="170"/>
    </row>
    <row r="70" spans="1:8" s="96" customFormat="1" hidden="1" x14ac:dyDescent="0.2">
      <c r="A70" s="106"/>
      <c r="B70" s="171"/>
      <c r="C70" s="171"/>
      <c r="D70" s="172"/>
      <c r="E70" s="172"/>
      <c r="F70" s="172"/>
    </row>
    <row r="71" spans="1:8" s="123" customFormat="1" hidden="1" x14ac:dyDescent="0.2">
      <c r="A71" s="122"/>
      <c r="C71" s="179"/>
      <c r="D71" s="180"/>
      <c r="E71" s="181"/>
      <c r="F71" s="181"/>
    </row>
    <row r="72" spans="1:8" s="96" customFormat="1" hidden="1" x14ac:dyDescent="0.2">
      <c r="A72" s="106"/>
      <c r="B72" s="182" t="s">
        <v>75</v>
      </c>
      <c r="C72" s="121"/>
      <c r="D72" s="183">
        <f>D54</f>
        <v>0</v>
      </c>
      <c r="E72" s="87"/>
      <c r="F72" s="87"/>
    </row>
    <row r="73" spans="1:8" s="96" customFormat="1" hidden="1" x14ac:dyDescent="0.2">
      <c r="A73" s="106"/>
      <c r="B73" s="182" t="s">
        <v>76</v>
      </c>
      <c r="C73" s="121"/>
      <c r="D73" s="183">
        <f>F54</f>
        <v>0</v>
      </c>
      <c r="E73" s="87"/>
      <c r="F73" s="87"/>
    </row>
    <row r="74" spans="1:8" s="96" customFormat="1" hidden="1" x14ac:dyDescent="0.2">
      <c r="A74" s="106"/>
      <c r="B74" s="182" t="s">
        <v>77</v>
      </c>
      <c r="C74" s="121"/>
      <c r="D74" s="183">
        <f>D55</f>
        <v>0</v>
      </c>
      <c r="E74" s="87"/>
      <c r="F74" s="87"/>
    </row>
    <row r="75" spans="1:8" s="96" customFormat="1" hidden="1" x14ac:dyDescent="0.2">
      <c r="A75" s="106"/>
      <c r="B75" s="182" t="s">
        <v>78</v>
      </c>
      <c r="C75" s="121"/>
      <c r="D75" s="183">
        <f>F55</f>
        <v>0</v>
      </c>
      <c r="E75" s="87"/>
      <c r="F75" s="87"/>
    </row>
    <row r="76" spans="1:8" s="96" customFormat="1" hidden="1" x14ac:dyDescent="0.2">
      <c r="A76" s="106"/>
      <c r="B76" s="182" t="s">
        <v>56</v>
      </c>
      <c r="C76" s="121"/>
      <c r="D76" s="184">
        <f>SUM(D72:D75)</f>
        <v>0</v>
      </c>
      <c r="E76" s="87"/>
      <c r="F76" s="87"/>
    </row>
    <row r="77" spans="1:8" s="123" customFormat="1" hidden="1" x14ac:dyDescent="0.2">
      <c r="A77" s="185"/>
      <c r="B77" s="186" t="s">
        <v>57</v>
      </c>
      <c r="C77" s="186"/>
      <c r="D77" s="187">
        <f>D62</f>
        <v>0</v>
      </c>
      <c r="E77" s="181"/>
      <c r="F77" s="181"/>
    </row>
    <row r="78" spans="1:8" s="123" customFormat="1" hidden="1" x14ac:dyDescent="0.2">
      <c r="A78" s="122"/>
      <c r="B78" s="123" t="s">
        <v>58</v>
      </c>
      <c r="C78" s="179"/>
      <c r="D78" s="181">
        <f>D34+D35-D72-D73-D77</f>
        <v>0</v>
      </c>
      <c r="E78" s="181"/>
      <c r="F78" s="181"/>
    </row>
    <row r="79" spans="1:8" s="123" customFormat="1" hidden="1" x14ac:dyDescent="0.2">
      <c r="A79" s="122"/>
      <c r="B79" s="123" t="s">
        <v>59</v>
      </c>
      <c r="C79" s="179"/>
      <c r="D79" s="181">
        <f>D28+D29-D74-D75</f>
        <v>0</v>
      </c>
      <c r="E79" s="181"/>
      <c r="F79" s="181"/>
    </row>
    <row r="80" spans="1:8" s="123" customFormat="1" hidden="1" x14ac:dyDescent="0.2">
      <c r="A80" s="179"/>
      <c r="B80" s="179" t="s">
        <v>73</v>
      </c>
      <c r="C80" s="179"/>
      <c r="D80" s="181">
        <f>D34+D35-D72-D73-D77</f>
        <v>0</v>
      </c>
      <c r="E80" s="181"/>
      <c r="F80" s="181"/>
    </row>
    <row r="81" spans="1:6" s="123" customFormat="1" hidden="1" x14ac:dyDescent="0.2">
      <c r="A81" s="186"/>
      <c r="B81" s="186" t="s">
        <v>60</v>
      </c>
      <c r="C81" s="186"/>
      <c r="D81" s="187">
        <f>D28+D29-D74-D75</f>
        <v>0</v>
      </c>
      <c r="E81" s="181"/>
      <c r="F81" s="181"/>
    </row>
    <row r="82" spans="1:6" s="123" customFormat="1" hidden="1" x14ac:dyDescent="0.2">
      <c r="A82" s="122"/>
      <c r="B82" s="123" t="s">
        <v>61</v>
      </c>
      <c r="C82" s="179"/>
      <c r="D82" s="180">
        <f>D78+D79</f>
        <v>0</v>
      </c>
      <c r="E82" s="181"/>
      <c r="F82" s="181"/>
    </row>
    <row r="83" spans="1:6" s="123" customFormat="1" hidden="1" x14ac:dyDescent="0.2">
      <c r="A83" s="122"/>
      <c r="B83" s="123" t="s">
        <v>62</v>
      </c>
      <c r="C83" s="179"/>
      <c r="D83" s="180">
        <f>D80</f>
        <v>0</v>
      </c>
      <c r="E83" s="181"/>
      <c r="F83" s="181"/>
    </row>
    <row r="84" spans="1:6" s="123" customFormat="1" hidden="1" x14ac:dyDescent="0.2">
      <c r="A84" s="185"/>
      <c r="B84" s="185" t="s">
        <v>63</v>
      </c>
      <c r="C84" s="186"/>
      <c r="D84" s="188">
        <f>D81</f>
        <v>0</v>
      </c>
      <c r="E84" s="181"/>
      <c r="F84" s="181"/>
    </row>
    <row r="85" spans="1:6" s="123" customFormat="1" hidden="1" x14ac:dyDescent="0.2">
      <c r="A85" s="189"/>
      <c r="B85" s="189" t="s">
        <v>64</v>
      </c>
      <c r="C85" s="190"/>
      <c r="D85" s="191">
        <f>D15+D17+D25</f>
        <v>0</v>
      </c>
      <c r="E85" s="181"/>
      <c r="F85" s="181"/>
    </row>
    <row r="86" spans="1:6" s="123" customFormat="1" hidden="1" x14ac:dyDescent="0.2">
      <c r="A86" s="122"/>
      <c r="C86" s="179"/>
      <c r="D86" s="180"/>
      <c r="E86" s="181"/>
      <c r="F86" s="181"/>
    </row>
    <row r="87" spans="1:6" s="123" customFormat="1" hidden="1" x14ac:dyDescent="0.2">
      <c r="A87" s="122"/>
      <c r="B87" s="123" t="s">
        <v>65</v>
      </c>
      <c r="C87" s="179"/>
      <c r="D87" s="192">
        <f>IF(D85=0,0,D82/D85)</f>
        <v>0</v>
      </c>
      <c r="E87" s="181"/>
      <c r="F87" s="181"/>
    </row>
    <row r="88" spans="1:6" s="123" customFormat="1" hidden="1" x14ac:dyDescent="0.2">
      <c r="A88" s="122"/>
      <c r="B88" s="123" t="s">
        <v>74</v>
      </c>
      <c r="C88" s="179"/>
      <c r="D88" s="192">
        <f>IF(D85=0,0,D83/D85)</f>
        <v>0</v>
      </c>
      <c r="E88" s="181"/>
      <c r="F88" s="181"/>
    </row>
    <row r="89" spans="1:6" customFormat="1" hidden="1" x14ac:dyDescent="0.2"/>
    <row r="90" spans="1:6" customFormat="1" x14ac:dyDescent="0.2"/>
  </sheetData>
  <sheetProtection password="B142" sheet="1" objects="1" scenarios="1"/>
  <mergeCells count="11">
    <mergeCell ref="B8:C8"/>
    <mergeCell ref="F8:G8"/>
    <mergeCell ref="G4:H4"/>
    <mergeCell ref="B6:C6"/>
    <mergeCell ref="B7:C7"/>
    <mergeCell ref="C4:E4"/>
    <mergeCell ref="C5:E5"/>
    <mergeCell ref="G5:H5"/>
    <mergeCell ref="D6:E6"/>
    <mergeCell ref="G6:H6"/>
    <mergeCell ref="F7:G7"/>
  </mergeCells>
  <phoneticPr fontId="0" type="noConversion"/>
  <conditionalFormatting sqref="D7:E8">
    <cfRule type="expression" dxfId="75" priority="3" stopIfTrue="1">
      <formula>LEN(D7)&gt;4</formula>
    </cfRule>
    <cfRule type="expression" dxfId="74" priority="4" stopIfTrue="1">
      <formula>LEN(D7)&lt;4</formula>
    </cfRule>
  </conditionalFormatting>
  <conditionalFormatting sqref="G5:H5">
    <cfRule type="expression" dxfId="73" priority="1" stopIfTrue="1">
      <formula>LEN(G5:H5)&lt;9</formula>
    </cfRule>
    <cfRule type="expression" dxfId="72" priority="2" stopIfTrue="1">
      <formula>LEN(G5:H5)&gt;9</formula>
    </cfRule>
  </conditionalFormatting>
  <pageMargins left="0.39370078740157483" right="0.23622047244094491" top="0.49" bottom="0.56999999999999995" header="0.31" footer="0.27"/>
  <pageSetup paperSize="9" scale="89" orientation="portrait" r:id="rId1"/>
  <headerFooter alignWithMargins="0">
    <oddFooter>&amp;LUPPSALA UNIVERSITET&amp;CBlankett nr EA 34&amp;REkonomiavd 2013-02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6"/>
  <dimension ref="A1:I90"/>
  <sheetViews>
    <sheetView zoomScaleNormal="100" workbookViewId="0">
      <selection activeCell="C4" sqref="C4:E4"/>
    </sheetView>
  </sheetViews>
  <sheetFormatPr defaultRowHeight="12.75" x14ac:dyDescent="0.2"/>
  <cols>
    <col min="1" max="1" width="2.140625" style="15" customWidth="1"/>
    <col min="2" max="2" width="39" style="1" customWidth="1"/>
    <col min="3" max="3" width="6.42578125" style="1" customWidth="1"/>
    <col min="4" max="5" width="10.7109375" style="1" customWidth="1"/>
    <col min="6" max="6" width="15.42578125" style="1" customWidth="1"/>
    <col min="7" max="7" width="6.85546875" style="1" customWidth="1"/>
    <col min="8" max="8" width="8.28515625" style="1" customWidth="1"/>
    <col min="9" max="9" width="10" style="1" bestFit="1" customWidth="1"/>
    <col min="10" max="16384" width="9.140625" style="1"/>
  </cols>
  <sheetData>
    <row r="1" spans="1:9" s="13" customFormat="1" ht="15.75" x14ac:dyDescent="0.25">
      <c r="A1" s="232"/>
      <c r="B1" s="229" t="s">
        <v>54</v>
      </c>
      <c r="D1" s="10"/>
    </row>
    <row r="2" spans="1:9" s="4" customFormat="1" x14ac:dyDescent="0.2">
      <c r="A2" s="6"/>
      <c r="B2" s="14" t="s">
        <v>30</v>
      </c>
      <c r="C2" s="14"/>
    </row>
    <row r="3" spans="1:9" ht="10.5" customHeight="1" x14ac:dyDescent="0.2">
      <c r="A3" s="12"/>
    </row>
    <row r="4" spans="1:9" s="99" customFormat="1" ht="18" customHeight="1" x14ac:dyDescent="0.2">
      <c r="A4" s="97"/>
      <c r="B4" s="130" t="s">
        <v>14</v>
      </c>
      <c r="C4" s="269"/>
      <c r="D4" s="270"/>
      <c r="E4" s="271"/>
      <c r="F4" s="218" t="s">
        <v>1</v>
      </c>
      <c r="G4" s="265"/>
      <c r="H4" s="266"/>
    </row>
    <row r="5" spans="1:9" s="99" customFormat="1" ht="18" customHeight="1" x14ac:dyDescent="0.2">
      <c r="A5" s="97"/>
      <c r="B5" s="130" t="s">
        <v>15</v>
      </c>
      <c r="C5" s="272"/>
      <c r="D5" s="273"/>
      <c r="E5" s="274"/>
      <c r="F5" s="219" t="s">
        <v>29</v>
      </c>
      <c r="G5" s="275"/>
      <c r="H5" s="276"/>
    </row>
    <row r="6" spans="1:9" s="99" customFormat="1" ht="18" customHeight="1" x14ac:dyDescent="0.2">
      <c r="A6" s="97"/>
      <c r="B6" s="282" t="s">
        <v>80</v>
      </c>
      <c r="C6" s="283"/>
      <c r="D6" s="277"/>
      <c r="E6" s="279"/>
      <c r="F6" s="220" t="s">
        <v>70</v>
      </c>
      <c r="G6" s="277"/>
      <c r="H6" s="278"/>
      <c r="I6" s="130" t="s">
        <v>32</v>
      </c>
    </row>
    <row r="7" spans="1:9" s="99" customFormat="1" ht="18" customHeight="1" x14ac:dyDescent="0.2">
      <c r="A7" s="97"/>
      <c r="B7" s="267" t="s">
        <v>34</v>
      </c>
      <c r="C7" s="268"/>
      <c r="D7" s="216"/>
      <c r="E7" s="216"/>
      <c r="F7" s="280" t="s">
        <v>71</v>
      </c>
      <c r="G7" s="281"/>
      <c r="H7" s="133">
        <f>Översikt!E4</f>
        <v>0</v>
      </c>
      <c r="I7" s="200">
        <v>220</v>
      </c>
    </row>
    <row r="8" spans="1:9" s="99" customFormat="1" ht="18" customHeight="1" x14ac:dyDescent="0.2">
      <c r="A8" s="97"/>
      <c r="B8" s="267" t="s">
        <v>85</v>
      </c>
      <c r="C8" s="268"/>
      <c r="D8" s="216"/>
      <c r="E8" s="216"/>
      <c r="F8" s="280" t="s">
        <v>31</v>
      </c>
      <c r="G8" s="281"/>
      <c r="H8" s="134">
        <f>Översikt!E5</f>
        <v>0</v>
      </c>
      <c r="I8" s="97"/>
    </row>
    <row r="9" spans="1:9" s="23" customFormat="1" ht="12" customHeight="1" x14ac:dyDescent="0.2">
      <c r="A9" s="24"/>
      <c r="G9" s="231"/>
    </row>
    <row r="10" spans="1:9" s="15" customFormat="1" ht="13.5" x14ac:dyDescent="0.2">
      <c r="A10" s="6"/>
      <c r="B10" s="37" t="s">
        <v>50</v>
      </c>
      <c r="C10" s="37"/>
      <c r="D10" s="210" t="str">
        <f>Översikt!C8</f>
        <v>År 201X</v>
      </c>
      <c r="E10" s="67"/>
      <c r="F10" s="67" t="s">
        <v>67</v>
      </c>
      <c r="H10" s="175"/>
    </row>
    <row r="11" spans="1:9" x14ac:dyDescent="0.2">
      <c r="B11" s="17" t="s">
        <v>23</v>
      </c>
      <c r="C11" s="27"/>
      <c r="D11" s="235"/>
      <c r="E11" s="68"/>
      <c r="F11" s="194"/>
      <c r="H11" s="106"/>
      <c r="I11" s="106"/>
    </row>
    <row r="12" spans="1:9" x14ac:dyDescent="0.2">
      <c r="B12" s="40" t="s">
        <v>13</v>
      </c>
      <c r="C12" s="15"/>
      <c r="D12" s="201"/>
      <c r="E12" s="56"/>
      <c r="F12" s="195"/>
      <c r="H12" s="106"/>
      <c r="I12" s="106"/>
    </row>
    <row r="13" spans="1:9" x14ac:dyDescent="0.2">
      <c r="B13" s="40" t="s">
        <v>16</v>
      </c>
      <c r="C13" s="15"/>
      <c r="D13" s="201"/>
      <c r="E13" s="56"/>
      <c r="F13" s="195"/>
      <c r="H13" s="106"/>
      <c r="I13" s="106"/>
    </row>
    <row r="14" spans="1:9" x14ac:dyDescent="0.2">
      <c r="B14" s="40" t="s">
        <v>8</v>
      </c>
      <c r="C14" s="15"/>
      <c r="D14" s="202"/>
      <c r="E14" s="56"/>
      <c r="F14" s="195"/>
      <c r="G14" s="15"/>
      <c r="H14" s="106"/>
      <c r="I14" s="106"/>
    </row>
    <row r="15" spans="1:9" x14ac:dyDescent="0.2">
      <c r="B15" s="3" t="s">
        <v>22</v>
      </c>
      <c r="C15" s="15"/>
      <c r="D15" s="41">
        <f>SUM(D12:D14)</f>
        <v>0</v>
      </c>
      <c r="E15" s="56"/>
      <c r="F15" s="195"/>
      <c r="G15" s="15"/>
      <c r="H15" s="106"/>
      <c r="I15" s="106"/>
    </row>
    <row r="16" spans="1:9" ht="7.5" customHeight="1" x14ac:dyDescent="0.2">
      <c r="B16" s="3"/>
      <c r="C16" s="15"/>
      <c r="D16" s="41"/>
      <c r="E16" s="56"/>
      <c r="F16" s="195"/>
      <c r="G16" s="15"/>
      <c r="H16" s="106"/>
      <c r="I16" s="106"/>
    </row>
    <row r="17" spans="2:9" x14ac:dyDescent="0.2">
      <c r="B17" s="3" t="s">
        <v>35</v>
      </c>
      <c r="C17" s="15"/>
      <c r="D17" s="201"/>
      <c r="E17" s="56"/>
      <c r="F17" s="195"/>
      <c r="G17" s="15"/>
      <c r="H17" s="106"/>
      <c r="I17" s="106"/>
    </row>
    <row r="18" spans="2:9" ht="7.5" customHeight="1" x14ac:dyDescent="0.2">
      <c r="B18" s="3"/>
      <c r="C18" s="15"/>
      <c r="D18" s="41"/>
      <c r="E18" s="56"/>
      <c r="F18" s="195"/>
      <c r="G18" s="15"/>
      <c r="H18" s="106"/>
      <c r="I18" s="106"/>
    </row>
    <row r="19" spans="2:9" x14ac:dyDescent="0.2">
      <c r="B19" s="3" t="s">
        <v>12</v>
      </c>
      <c r="C19" s="15"/>
      <c r="D19" s="41"/>
      <c r="E19" s="56"/>
      <c r="F19" s="195"/>
      <c r="G19" s="15"/>
      <c r="H19" s="106"/>
      <c r="I19" s="106"/>
    </row>
    <row r="20" spans="2:9" x14ac:dyDescent="0.2">
      <c r="B20" s="29" t="s">
        <v>17</v>
      </c>
      <c r="C20" s="15"/>
      <c r="D20" s="201"/>
      <c r="E20" s="56"/>
      <c r="F20" s="195"/>
      <c r="G20" s="15"/>
      <c r="H20" s="106"/>
      <c r="I20" s="106"/>
    </row>
    <row r="21" spans="2:9" x14ac:dyDescent="0.2">
      <c r="B21" s="29" t="s">
        <v>18</v>
      </c>
      <c r="C21" s="15"/>
      <c r="D21" s="201"/>
      <c r="E21" s="56"/>
      <c r="F21" s="195"/>
      <c r="G21" s="15"/>
      <c r="H21" s="106"/>
      <c r="I21" s="106"/>
    </row>
    <row r="22" spans="2:9" x14ac:dyDescent="0.2">
      <c r="B22" s="29" t="s">
        <v>19</v>
      </c>
      <c r="C22" s="15"/>
      <c r="D22" s="201"/>
      <c r="E22" s="56"/>
      <c r="F22" s="195"/>
      <c r="G22" s="15"/>
      <c r="H22" s="106"/>
      <c r="I22" s="106"/>
    </row>
    <row r="23" spans="2:9" x14ac:dyDescent="0.2">
      <c r="B23" s="29" t="s">
        <v>20</v>
      </c>
      <c r="C23" s="15"/>
      <c r="D23" s="201"/>
      <c r="E23" s="56"/>
      <c r="F23" s="195"/>
      <c r="G23" s="15"/>
      <c r="H23" s="106"/>
      <c r="I23" s="106"/>
    </row>
    <row r="24" spans="2:9" x14ac:dyDescent="0.2">
      <c r="B24" s="29" t="s">
        <v>12</v>
      </c>
      <c r="C24" s="15"/>
      <c r="D24" s="202"/>
      <c r="E24" s="56"/>
      <c r="F24" s="195"/>
      <c r="G24" s="15"/>
      <c r="H24" s="106"/>
      <c r="I24" s="106"/>
    </row>
    <row r="25" spans="2:9" x14ac:dyDescent="0.2">
      <c r="B25" s="3" t="s">
        <v>24</v>
      </c>
      <c r="C25" s="15"/>
      <c r="D25" s="41">
        <f>SUM(D20:D24)</f>
        <v>0</v>
      </c>
      <c r="E25" s="56"/>
      <c r="F25" s="195"/>
      <c r="G25" s="15"/>
      <c r="H25" s="106"/>
      <c r="I25" s="106"/>
    </row>
    <row r="26" spans="2:9" ht="7.15" customHeight="1" x14ac:dyDescent="0.2">
      <c r="B26" s="29"/>
      <c r="C26" s="15"/>
      <c r="D26" s="41"/>
      <c r="E26" s="56"/>
      <c r="F26" s="195"/>
      <c r="G26" s="15"/>
      <c r="H26" s="106"/>
      <c r="I26" s="106"/>
    </row>
    <row r="27" spans="2:9" x14ac:dyDescent="0.2">
      <c r="B27" s="40" t="s">
        <v>4</v>
      </c>
      <c r="C27" s="15"/>
      <c r="D27" s="201"/>
      <c r="E27" s="56"/>
      <c r="F27" s="195"/>
      <c r="G27" s="15"/>
      <c r="H27" s="106"/>
      <c r="I27" s="106"/>
    </row>
    <row r="28" spans="2:9" x14ac:dyDescent="0.2">
      <c r="B28" s="29" t="s">
        <v>86</v>
      </c>
      <c r="C28" s="15"/>
      <c r="D28" s="201"/>
      <c r="E28" s="56"/>
      <c r="F28" s="195"/>
      <c r="G28" s="54"/>
      <c r="H28" s="56"/>
      <c r="I28" s="106"/>
    </row>
    <row r="29" spans="2:9" x14ac:dyDescent="0.2">
      <c r="B29" s="29" t="s">
        <v>87</v>
      </c>
      <c r="C29" s="15"/>
      <c r="D29" s="56">
        <f>IF(D28&gt;0,0,($H$8)*(D15+D17+D25))</f>
        <v>0</v>
      </c>
      <c r="E29" s="56"/>
      <c r="F29" s="195"/>
      <c r="G29" s="15"/>
      <c r="H29" s="106"/>
      <c r="I29" s="106"/>
    </row>
    <row r="30" spans="2:9" x14ac:dyDescent="0.2">
      <c r="B30" s="29" t="s">
        <v>88</v>
      </c>
      <c r="C30" s="15"/>
      <c r="D30" s="202"/>
      <c r="E30" s="56"/>
      <c r="F30" s="195"/>
      <c r="G30" s="15"/>
      <c r="H30" s="106"/>
      <c r="I30" s="106"/>
    </row>
    <row r="31" spans="2:9" x14ac:dyDescent="0.2">
      <c r="B31" s="29"/>
      <c r="C31" s="15"/>
      <c r="D31" s="56"/>
      <c r="E31" s="56"/>
      <c r="F31" s="195"/>
      <c r="G31" s="15"/>
      <c r="H31" s="106"/>
      <c r="I31" s="106"/>
    </row>
    <row r="32" spans="2:9" x14ac:dyDescent="0.2">
      <c r="B32" s="3" t="s">
        <v>2</v>
      </c>
      <c r="C32" s="6"/>
      <c r="D32" s="43">
        <f>D15+D17+D25+D27+D28+D29+D30</f>
        <v>0</v>
      </c>
      <c r="E32" s="56"/>
      <c r="F32" s="195"/>
      <c r="G32" s="15"/>
      <c r="H32" s="106"/>
      <c r="I32" s="106"/>
    </row>
    <row r="33" spans="1:9" x14ac:dyDescent="0.2">
      <c r="B33" s="40"/>
      <c r="C33" s="15"/>
      <c r="D33" s="43"/>
      <c r="E33" s="56"/>
      <c r="F33" s="196"/>
      <c r="H33" s="106"/>
      <c r="I33" s="106"/>
    </row>
    <row r="34" spans="1:9" x14ac:dyDescent="0.2">
      <c r="B34" s="3" t="s">
        <v>0</v>
      </c>
      <c r="C34" s="6"/>
      <c r="D34" s="42">
        <f>(D15+D17+D25)*H7</f>
        <v>0</v>
      </c>
      <c r="E34" s="56"/>
      <c r="F34" s="195"/>
      <c r="H34" s="106"/>
      <c r="I34" s="106"/>
    </row>
    <row r="35" spans="1:9" x14ac:dyDescent="0.2">
      <c r="B35" s="40" t="s">
        <v>89</v>
      </c>
      <c r="C35" s="6"/>
      <c r="D35" s="201"/>
      <c r="E35" s="56"/>
      <c r="F35" s="195"/>
      <c r="H35" s="106"/>
      <c r="I35" s="106"/>
    </row>
    <row r="36" spans="1:9" x14ac:dyDescent="0.2">
      <c r="B36" s="40"/>
      <c r="C36" s="15"/>
      <c r="D36" s="44"/>
      <c r="E36" s="56"/>
      <c r="F36" s="196"/>
      <c r="H36" s="106"/>
      <c r="I36" s="106"/>
    </row>
    <row r="37" spans="1:9" x14ac:dyDescent="0.2">
      <c r="B37" s="19" t="s">
        <v>3</v>
      </c>
      <c r="C37" s="11"/>
      <c r="D37" s="8">
        <f>D32+D34+D35</f>
        <v>0</v>
      </c>
      <c r="E37" s="69"/>
      <c r="F37" s="197"/>
      <c r="H37" s="106"/>
      <c r="I37" s="106"/>
    </row>
    <row r="38" spans="1:9" x14ac:dyDescent="0.2">
      <c r="B38" s="45"/>
      <c r="C38" s="46"/>
      <c r="D38" s="44"/>
      <c r="E38" s="74"/>
      <c r="F38" s="214"/>
      <c r="H38" s="106"/>
      <c r="I38" s="106"/>
    </row>
    <row r="39" spans="1:9" x14ac:dyDescent="0.2">
      <c r="B39" s="15"/>
      <c r="C39" s="15"/>
      <c r="D39" s="43"/>
      <c r="E39" s="43"/>
      <c r="H39" s="106"/>
      <c r="I39" s="106"/>
    </row>
    <row r="40" spans="1:9" x14ac:dyDescent="0.2">
      <c r="B40" s="17" t="s">
        <v>28</v>
      </c>
      <c r="C40" s="38"/>
      <c r="D40" s="47"/>
      <c r="E40" s="47"/>
      <c r="F40" s="39"/>
      <c r="G40" s="15"/>
      <c r="H40" s="106"/>
      <c r="I40" s="106"/>
    </row>
    <row r="41" spans="1:9" x14ac:dyDescent="0.2">
      <c r="A41" s="1"/>
      <c r="B41" s="40" t="s">
        <v>91</v>
      </c>
      <c r="C41" s="5"/>
      <c r="D41" s="5"/>
      <c r="E41" s="5"/>
      <c r="F41" s="30"/>
      <c r="G41" s="15"/>
      <c r="H41" s="106"/>
      <c r="I41" s="106"/>
    </row>
    <row r="42" spans="1:9" x14ac:dyDescent="0.2">
      <c r="A42" s="1"/>
      <c r="B42" s="246" t="s">
        <v>49</v>
      </c>
      <c r="C42" s="5"/>
      <c r="D42" s="5"/>
      <c r="E42" s="5"/>
      <c r="F42" s="30"/>
      <c r="G42" s="15"/>
      <c r="H42" s="106"/>
      <c r="I42" s="106"/>
    </row>
    <row r="43" spans="1:9" x14ac:dyDescent="0.2">
      <c r="A43" s="1"/>
      <c r="B43" s="29" t="s">
        <v>48</v>
      </c>
      <c r="C43" s="5"/>
      <c r="D43" s="5"/>
      <c r="E43" s="5"/>
      <c r="F43" s="213"/>
      <c r="G43" s="15"/>
      <c r="H43" s="106"/>
      <c r="I43" s="106"/>
    </row>
    <row r="44" spans="1:9" ht="12.4" customHeight="1" x14ac:dyDescent="0.2">
      <c r="A44" s="4"/>
      <c r="B44" s="29"/>
      <c r="C44" s="5"/>
      <c r="D44" s="5"/>
      <c r="E44" s="5"/>
      <c r="F44" s="213"/>
      <c r="G44" s="15"/>
      <c r="H44" s="106"/>
      <c r="I44" s="106"/>
    </row>
    <row r="45" spans="1:9" x14ac:dyDescent="0.2">
      <c r="A45" s="4"/>
      <c r="B45" s="32" t="s">
        <v>9</v>
      </c>
      <c r="C45" s="5"/>
      <c r="D45" s="208" t="str">
        <f>D10</f>
        <v>År 201X</v>
      </c>
      <c r="E45" s="21"/>
      <c r="F45" s="198"/>
      <c r="G45" s="15"/>
      <c r="H45" s="106"/>
      <c r="I45" s="106"/>
    </row>
    <row r="46" spans="1:9" x14ac:dyDescent="0.2">
      <c r="A46" s="4"/>
      <c r="B46" s="29" t="s">
        <v>52</v>
      </c>
      <c r="C46" s="5"/>
      <c r="D46" s="201"/>
      <c r="E46" s="78"/>
      <c r="F46" s="199"/>
      <c r="G46" s="15"/>
      <c r="H46" s="106"/>
      <c r="I46" s="106"/>
    </row>
    <row r="47" spans="1:9" x14ac:dyDescent="0.2">
      <c r="A47" s="4"/>
      <c r="B47" s="29" t="s">
        <v>8</v>
      </c>
      <c r="C47" s="5"/>
      <c r="D47" s="201"/>
      <c r="E47" s="78"/>
      <c r="F47" s="199"/>
      <c r="G47" s="15"/>
      <c r="H47" s="106"/>
      <c r="I47" s="106"/>
    </row>
    <row r="48" spans="1:9" x14ac:dyDescent="0.2">
      <c r="A48" s="4"/>
      <c r="B48" s="29" t="s">
        <v>35</v>
      </c>
      <c r="C48" s="5"/>
      <c r="D48" s="201"/>
      <c r="E48" s="78"/>
      <c r="F48" s="199"/>
      <c r="G48" s="15"/>
      <c r="H48" s="106"/>
      <c r="I48" s="106"/>
    </row>
    <row r="49" spans="1:9" x14ac:dyDescent="0.2">
      <c r="A49" s="4"/>
      <c r="B49" s="29" t="s">
        <v>90</v>
      </c>
      <c r="C49" s="5"/>
      <c r="D49" s="201"/>
      <c r="E49" s="78"/>
      <c r="F49" s="199"/>
      <c r="G49" s="15"/>
      <c r="H49" s="106"/>
      <c r="I49" s="106"/>
    </row>
    <row r="50" spans="1:9" x14ac:dyDescent="0.2">
      <c r="A50" s="4"/>
      <c r="B50" s="29" t="s">
        <v>21</v>
      </c>
      <c r="C50" s="5"/>
      <c r="D50" s="202"/>
      <c r="E50" s="78"/>
      <c r="F50" s="199"/>
      <c r="G50" s="15"/>
      <c r="H50" s="106"/>
      <c r="I50" s="106"/>
    </row>
    <row r="51" spans="1:9" x14ac:dyDescent="0.2">
      <c r="A51" s="4"/>
      <c r="B51" s="31" t="s">
        <v>10</v>
      </c>
      <c r="C51" s="20"/>
      <c r="D51" s="33">
        <f>SUM(D46:D50)</f>
        <v>0</v>
      </c>
      <c r="E51" s="78"/>
      <c r="F51" s="199"/>
      <c r="G51" s="15"/>
      <c r="H51" s="106"/>
      <c r="I51" s="106"/>
    </row>
    <row r="52" spans="1:9" x14ac:dyDescent="0.2">
      <c r="A52" s="4"/>
      <c r="B52" s="40"/>
      <c r="C52" s="20"/>
      <c r="D52" s="33"/>
      <c r="E52" s="78"/>
      <c r="F52" s="199"/>
      <c r="G52" s="15"/>
      <c r="H52" s="106"/>
      <c r="I52" s="106"/>
    </row>
    <row r="53" spans="1:9" ht="11.85" customHeight="1" x14ac:dyDescent="0.2">
      <c r="A53" s="4"/>
      <c r="B53" s="32" t="s">
        <v>36</v>
      </c>
      <c r="C53" s="83" t="s">
        <v>11</v>
      </c>
      <c r="D53" s="84"/>
      <c r="E53" s="85"/>
      <c r="F53" s="86" t="s">
        <v>37</v>
      </c>
      <c r="G53" s="81"/>
      <c r="H53" s="106"/>
      <c r="I53" s="106"/>
    </row>
    <row r="54" spans="1:9" x14ac:dyDescent="0.2">
      <c r="A54" s="4"/>
      <c r="B54" s="29" t="s">
        <v>0</v>
      </c>
      <c r="C54" s="203"/>
      <c r="D54" s="82">
        <f>IF(F54=0,D51*C54,0)</f>
        <v>0</v>
      </c>
      <c r="E54" s="58"/>
      <c r="F54" s="205"/>
      <c r="G54" s="15"/>
      <c r="H54" s="106"/>
      <c r="I54" s="106"/>
    </row>
    <row r="55" spans="1:9" ht="13.5" thickBot="1" x14ac:dyDescent="0.25">
      <c r="A55" s="4"/>
      <c r="B55" s="29" t="s">
        <v>92</v>
      </c>
      <c r="C55" s="204"/>
      <c r="D55" s="34">
        <f>IF(F55=0,D51*C55,0)</f>
        <v>0</v>
      </c>
      <c r="E55" s="58"/>
      <c r="F55" s="206"/>
      <c r="G55" s="15"/>
      <c r="H55" s="106"/>
      <c r="I55" s="106"/>
    </row>
    <row r="56" spans="1:9" ht="13.5" thickTop="1" x14ac:dyDescent="0.2">
      <c r="A56" s="4"/>
      <c r="B56" s="40"/>
      <c r="C56" s="22">
        <f>SUM(C54:C55)</f>
        <v>0</v>
      </c>
      <c r="D56" s="58">
        <f>SUM(D54:D55)</f>
        <v>0</v>
      </c>
      <c r="E56" s="58"/>
      <c r="F56" s="59">
        <f>SUM(F54:F55)</f>
        <v>0</v>
      </c>
      <c r="G56" s="15"/>
      <c r="H56" s="106"/>
      <c r="I56" s="106"/>
    </row>
    <row r="57" spans="1:9" ht="7.35" customHeight="1" x14ac:dyDescent="0.2">
      <c r="B57" s="40"/>
      <c r="C57" s="15"/>
      <c r="D57" s="43"/>
      <c r="E57" s="42"/>
      <c r="F57" s="76"/>
      <c r="G57" s="15"/>
      <c r="H57" s="106"/>
      <c r="I57" s="106"/>
    </row>
    <row r="58" spans="1:9" x14ac:dyDescent="0.2">
      <c r="B58" s="258" t="s">
        <v>38</v>
      </c>
      <c r="C58" s="53"/>
      <c r="D58" s="9">
        <f>D56+F56</f>
        <v>0</v>
      </c>
      <c r="E58" s="60"/>
      <c r="F58" s="61"/>
      <c r="G58" s="15"/>
      <c r="H58" s="106"/>
      <c r="I58" s="106"/>
    </row>
    <row r="59" spans="1:9" x14ac:dyDescent="0.2">
      <c r="B59" s="15"/>
      <c r="C59" s="15"/>
      <c r="D59" s="43"/>
      <c r="E59" s="43"/>
      <c r="H59" s="106"/>
      <c r="I59" s="106"/>
    </row>
    <row r="60" spans="1:9" s="2" customFormat="1" x14ac:dyDescent="0.2">
      <c r="A60" s="6"/>
      <c r="B60" s="17" t="s">
        <v>7</v>
      </c>
      <c r="C60" s="27"/>
      <c r="D60" s="176" t="str">
        <f>D45</f>
        <v>År 201X</v>
      </c>
      <c r="E60" s="63"/>
      <c r="F60" s="259"/>
      <c r="H60" s="92"/>
      <c r="I60" s="92"/>
    </row>
    <row r="61" spans="1:9" x14ac:dyDescent="0.2">
      <c r="B61" s="25" t="s">
        <v>93</v>
      </c>
      <c r="C61" s="28"/>
      <c r="D61" s="42">
        <f>D15+D17+D25+D27+D30+D56+F56</f>
        <v>0</v>
      </c>
      <c r="E61" s="20"/>
      <c r="F61" s="199"/>
      <c r="H61" s="106"/>
      <c r="I61" s="106"/>
    </row>
    <row r="62" spans="1:9" x14ac:dyDescent="0.2">
      <c r="B62" s="18" t="s">
        <v>25</v>
      </c>
      <c r="C62" s="26"/>
      <c r="D62" s="201"/>
      <c r="E62" s="78"/>
      <c r="F62" s="199"/>
      <c r="H62" s="106"/>
      <c r="I62" s="106"/>
    </row>
    <row r="63" spans="1:9" x14ac:dyDescent="0.2">
      <c r="B63" s="18" t="s">
        <v>6</v>
      </c>
      <c r="C63" s="26"/>
      <c r="D63" s="42">
        <f>IF((D28+D29+D34+D35-D56-F56)-D62&lt;0,0,(D28+D29+D34+D35-D56-F56)-D62)</f>
        <v>0</v>
      </c>
      <c r="E63" s="20" t="str">
        <f>IF(D63=0,"Ingen medfinansiering behövs","")</f>
        <v>Ingen medfinansiering behövs</v>
      </c>
      <c r="F63" s="57"/>
      <c r="H63" s="106"/>
      <c r="I63" s="106"/>
    </row>
    <row r="64" spans="1:9" x14ac:dyDescent="0.2">
      <c r="B64" s="35" t="s">
        <v>5</v>
      </c>
      <c r="C64" s="36"/>
      <c r="D64" s="9">
        <f>SUM(D61:D63)</f>
        <v>0</v>
      </c>
      <c r="E64" s="64"/>
      <c r="F64" s="65"/>
      <c r="H64" s="106"/>
      <c r="I64" s="106"/>
    </row>
    <row r="65" spans="1:8" x14ac:dyDescent="0.2">
      <c r="B65" s="11"/>
      <c r="C65" s="11"/>
      <c r="D65" s="8"/>
      <c r="E65" s="8"/>
      <c r="F65" s="8"/>
    </row>
    <row r="66" spans="1:8" s="96" customFormat="1" x14ac:dyDescent="0.2">
      <c r="A66" s="227"/>
      <c r="B66" s="162" t="s">
        <v>66</v>
      </c>
      <c r="C66" s="121"/>
      <c r="D66" s="163"/>
      <c r="E66" s="164"/>
    </row>
    <row r="67" spans="1:8" s="99" customFormat="1" ht="15" customHeight="1" x14ac:dyDescent="0.2">
      <c r="A67" s="228"/>
      <c r="B67" s="100" t="s">
        <v>51</v>
      </c>
      <c r="C67" s="100"/>
      <c r="D67" s="192">
        <f>IF(D28=0,D87,D88)</f>
        <v>0</v>
      </c>
      <c r="E67" s="165"/>
      <c r="F67" s="166"/>
      <c r="H67" s="167"/>
    </row>
    <row r="68" spans="1:8" s="99" customFormat="1" x14ac:dyDescent="0.2">
      <c r="A68" s="228"/>
      <c r="B68" s="100" t="s">
        <v>94</v>
      </c>
      <c r="C68" s="100"/>
      <c r="D68" s="78">
        <f>IF(D28=0,0,D81)</f>
        <v>0</v>
      </c>
      <c r="E68" s="168"/>
      <c r="F68" s="166"/>
    </row>
    <row r="69" spans="1:8" s="96" customFormat="1" hidden="1" x14ac:dyDescent="0.2">
      <c r="A69" s="106"/>
      <c r="B69" s="169"/>
      <c r="C69" s="169"/>
      <c r="D69" s="41"/>
      <c r="E69" s="170"/>
      <c r="F69" s="170"/>
    </row>
    <row r="70" spans="1:8" s="96" customFormat="1" hidden="1" x14ac:dyDescent="0.2">
      <c r="A70" s="106"/>
      <c r="B70" s="171"/>
      <c r="C70" s="171"/>
      <c r="D70" s="172"/>
      <c r="E70" s="172"/>
      <c r="F70" s="172"/>
    </row>
    <row r="71" spans="1:8" s="123" customFormat="1" hidden="1" x14ac:dyDescent="0.2">
      <c r="A71" s="122"/>
      <c r="C71" s="179"/>
      <c r="D71" s="180"/>
      <c r="E71" s="181"/>
      <c r="F71" s="181"/>
    </row>
    <row r="72" spans="1:8" s="96" customFormat="1" hidden="1" x14ac:dyDescent="0.2">
      <c r="A72" s="106"/>
      <c r="B72" s="182" t="s">
        <v>75</v>
      </c>
      <c r="C72" s="121"/>
      <c r="D72" s="183">
        <f>D54</f>
        <v>0</v>
      </c>
      <c r="E72" s="87"/>
      <c r="F72" s="87"/>
    </row>
    <row r="73" spans="1:8" s="96" customFormat="1" hidden="1" x14ac:dyDescent="0.2">
      <c r="A73" s="106"/>
      <c r="B73" s="182" t="s">
        <v>76</v>
      </c>
      <c r="C73" s="121"/>
      <c r="D73" s="183">
        <f>F54</f>
        <v>0</v>
      </c>
      <c r="E73" s="87"/>
      <c r="F73" s="87"/>
    </row>
    <row r="74" spans="1:8" s="96" customFormat="1" hidden="1" x14ac:dyDescent="0.2">
      <c r="A74" s="106"/>
      <c r="B74" s="182" t="s">
        <v>77</v>
      </c>
      <c r="C74" s="121"/>
      <c r="D74" s="183">
        <f>D55</f>
        <v>0</v>
      </c>
      <c r="E74" s="87"/>
      <c r="F74" s="87"/>
    </row>
    <row r="75" spans="1:8" s="96" customFormat="1" hidden="1" x14ac:dyDescent="0.2">
      <c r="A75" s="106"/>
      <c r="B75" s="182" t="s">
        <v>78</v>
      </c>
      <c r="C75" s="121"/>
      <c r="D75" s="183">
        <f>F55</f>
        <v>0</v>
      </c>
      <c r="E75" s="87"/>
      <c r="F75" s="87"/>
    </row>
    <row r="76" spans="1:8" s="96" customFormat="1" hidden="1" x14ac:dyDescent="0.2">
      <c r="A76" s="106"/>
      <c r="B76" s="182" t="s">
        <v>56</v>
      </c>
      <c r="C76" s="121"/>
      <c r="D76" s="184">
        <f>SUM(D72:D75)</f>
        <v>0</v>
      </c>
      <c r="E76" s="87"/>
      <c r="F76" s="87"/>
    </row>
    <row r="77" spans="1:8" s="123" customFormat="1" hidden="1" x14ac:dyDescent="0.2">
      <c r="A77" s="185"/>
      <c r="B77" s="186" t="s">
        <v>57</v>
      </c>
      <c r="C77" s="186"/>
      <c r="D77" s="187">
        <f>D62</f>
        <v>0</v>
      </c>
      <c r="E77" s="181"/>
      <c r="F77" s="181"/>
    </row>
    <row r="78" spans="1:8" s="123" customFormat="1" hidden="1" x14ac:dyDescent="0.2">
      <c r="A78" s="122"/>
      <c r="B78" s="123" t="s">
        <v>58</v>
      </c>
      <c r="C78" s="179"/>
      <c r="D78" s="181">
        <f>D34+D35-D72-D73-D77</f>
        <v>0</v>
      </c>
      <c r="E78" s="181"/>
      <c r="F78" s="181"/>
    </row>
    <row r="79" spans="1:8" s="123" customFormat="1" hidden="1" x14ac:dyDescent="0.2">
      <c r="A79" s="122"/>
      <c r="B79" s="123" t="s">
        <v>59</v>
      </c>
      <c r="C79" s="179"/>
      <c r="D79" s="181">
        <f>D28+D29-D74-D75</f>
        <v>0</v>
      </c>
      <c r="E79" s="181"/>
      <c r="F79" s="181"/>
    </row>
    <row r="80" spans="1:8" s="123" customFormat="1" hidden="1" x14ac:dyDescent="0.2">
      <c r="A80" s="179"/>
      <c r="B80" s="179" t="s">
        <v>73</v>
      </c>
      <c r="C80" s="179"/>
      <c r="D80" s="181">
        <f>D34+D35-D72-D73-D77</f>
        <v>0</v>
      </c>
      <c r="E80" s="181"/>
      <c r="F80" s="181"/>
    </row>
    <row r="81" spans="1:6" s="123" customFormat="1" hidden="1" x14ac:dyDescent="0.2">
      <c r="A81" s="186"/>
      <c r="B81" s="186" t="s">
        <v>60</v>
      </c>
      <c r="C81" s="186"/>
      <c r="D81" s="187">
        <f>D28+D29-D74-D75</f>
        <v>0</v>
      </c>
      <c r="E81" s="181"/>
      <c r="F81" s="181"/>
    </row>
    <row r="82" spans="1:6" s="123" customFormat="1" hidden="1" x14ac:dyDescent="0.2">
      <c r="A82" s="122"/>
      <c r="B82" s="123" t="s">
        <v>61</v>
      </c>
      <c r="C82" s="179"/>
      <c r="D82" s="180">
        <f>D78+D79</f>
        <v>0</v>
      </c>
      <c r="E82" s="181"/>
      <c r="F82" s="181"/>
    </row>
    <row r="83" spans="1:6" s="123" customFormat="1" hidden="1" x14ac:dyDescent="0.2">
      <c r="A83" s="122"/>
      <c r="B83" s="123" t="s">
        <v>62</v>
      </c>
      <c r="C83" s="179"/>
      <c r="D83" s="180">
        <f>D80</f>
        <v>0</v>
      </c>
      <c r="E83" s="181"/>
      <c r="F83" s="181"/>
    </row>
    <row r="84" spans="1:6" s="123" customFormat="1" hidden="1" x14ac:dyDescent="0.2">
      <c r="A84" s="185"/>
      <c r="B84" s="185" t="s">
        <v>63</v>
      </c>
      <c r="C84" s="186"/>
      <c r="D84" s="188">
        <f>D81</f>
        <v>0</v>
      </c>
      <c r="E84" s="181"/>
      <c r="F84" s="181"/>
    </row>
    <row r="85" spans="1:6" s="123" customFormat="1" hidden="1" x14ac:dyDescent="0.2">
      <c r="A85" s="189"/>
      <c r="B85" s="189" t="s">
        <v>64</v>
      </c>
      <c r="C85" s="190"/>
      <c r="D85" s="191">
        <f>D15+D17+D25</f>
        <v>0</v>
      </c>
      <c r="E85" s="181"/>
      <c r="F85" s="181"/>
    </row>
    <row r="86" spans="1:6" s="123" customFormat="1" hidden="1" x14ac:dyDescent="0.2">
      <c r="A86" s="122"/>
      <c r="C86" s="179"/>
      <c r="D86" s="180"/>
      <c r="E86" s="181"/>
      <c r="F86" s="181"/>
    </row>
    <row r="87" spans="1:6" s="123" customFormat="1" hidden="1" x14ac:dyDescent="0.2">
      <c r="A87" s="122"/>
      <c r="B87" s="123" t="s">
        <v>65</v>
      </c>
      <c r="C87" s="179"/>
      <c r="D87" s="192">
        <f>IF(D85=0,0,D82/D85)</f>
        <v>0</v>
      </c>
      <c r="E87" s="181"/>
      <c r="F87" s="181"/>
    </row>
    <row r="88" spans="1:6" s="123" customFormat="1" hidden="1" x14ac:dyDescent="0.2">
      <c r="A88" s="122"/>
      <c r="B88" s="123" t="s">
        <v>74</v>
      </c>
      <c r="C88" s="179"/>
      <c r="D88" s="192">
        <f>IF(D85=0,0,D83/D85)</f>
        <v>0</v>
      </c>
      <c r="E88" s="181"/>
      <c r="F88" s="181"/>
    </row>
    <row r="89" spans="1:6" hidden="1" x14ac:dyDescent="0.2"/>
    <row r="90" spans="1:6" s="7" customFormat="1" x14ac:dyDescent="0.2">
      <c r="A90" s="16"/>
    </row>
  </sheetData>
  <sheetProtection password="B142" sheet="1" objects="1" scenarios="1"/>
  <mergeCells count="11">
    <mergeCell ref="B8:C8"/>
    <mergeCell ref="F8:G8"/>
    <mergeCell ref="G4:H4"/>
    <mergeCell ref="B6:C6"/>
    <mergeCell ref="B7:C7"/>
    <mergeCell ref="C4:E4"/>
    <mergeCell ref="C5:E5"/>
    <mergeCell ref="G5:H5"/>
    <mergeCell ref="D6:E6"/>
    <mergeCell ref="G6:H6"/>
    <mergeCell ref="F7:G7"/>
  </mergeCells>
  <phoneticPr fontId="0" type="noConversion"/>
  <conditionalFormatting sqref="D7:E8">
    <cfRule type="expression" dxfId="71" priority="3" stopIfTrue="1">
      <formula>LEN(D7)&gt;4</formula>
    </cfRule>
    <cfRule type="expression" dxfId="70" priority="4" stopIfTrue="1">
      <formula>LEN(D7)&lt;4</formula>
    </cfRule>
  </conditionalFormatting>
  <conditionalFormatting sqref="G5:H5">
    <cfRule type="expression" dxfId="69" priority="1" stopIfTrue="1">
      <formula>LEN(G5:H5)&lt;9</formula>
    </cfRule>
    <cfRule type="expression" dxfId="68" priority="2" stopIfTrue="1">
      <formula>LEN(G5:H5)&gt;9</formula>
    </cfRule>
  </conditionalFormatting>
  <pageMargins left="0.39370078740157483" right="0.23622047244094491" top="0.49" bottom="0.56999999999999995" header="0.31" footer="0.27"/>
  <pageSetup paperSize="9" scale="89" orientation="portrait" r:id="rId1"/>
  <headerFooter alignWithMargins="0">
    <oddFooter>&amp;LUPPSALA UNIVERSITET&amp;CBlankett nr EA 34&amp;REkonomiavd 2013-02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7"/>
  <dimension ref="A1:I90"/>
  <sheetViews>
    <sheetView zoomScaleNormal="100" workbookViewId="0">
      <selection activeCell="C4" sqref="C4:E4"/>
    </sheetView>
  </sheetViews>
  <sheetFormatPr defaultRowHeight="12.75" x14ac:dyDescent="0.2"/>
  <cols>
    <col min="1" max="1" width="2.140625" style="15" customWidth="1"/>
    <col min="2" max="2" width="39" style="1" customWidth="1"/>
    <col min="3" max="3" width="6.42578125" style="1" customWidth="1"/>
    <col min="4" max="5" width="10.7109375" style="1" customWidth="1"/>
    <col min="6" max="6" width="15.42578125" style="1" customWidth="1"/>
    <col min="7" max="7" width="6.85546875" style="1" customWidth="1"/>
    <col min="8" max="8" width="8.28515625" style="1" customWidth="1"/>
    <col min="9" max="9" width="10" style="1" bestFit="1" customWidth="1"/>
    <col min="10" max="16384" width="9.140625" style="1"/>
  </cols>
  <sheetData>
    <row r="1" spans="1:9" s="13" customFormat="1" ht="15.75" x14ac:dyDescent="0.25">
      <c r="A1" s="232"/>
      <c r="B1" s="229" t="s">
        <v>54</v>
      </c>
      <c r="D1" s="10"/>
    </row>
    <row r="2" spans="1:9" s="4" customFormat="1" x14ac:dyDescent="0.2">
      <c r="A2" s="6"/>
      <c r="B2" s="14" t="s">
        <v>30</v>
      </c>
      <c r="C2" s="14"/>
    </row>
    <row r="3" spans="1:9" ht="10.5" customHeight="1" x14ac:dyDescent="0.2">
      <c r="A3" s="12"/>
    </row>
    <row r="4" spans="1:9" s="99" customFormat="1" ht="18" customHeight="1" x14ac:dyDescent="0.2">
      <c r="A4" s="97"/>
      <c r="B4" s="130" t="s">
        <v>14</v>
      </c>
      <c r="C4" s="269"/>
      <c r="D4" s="270"/>
      <c r="E4" s="271"/>
      <c r="F4" s="218" t="s">
        <v>1</v>
      </c>
      <c r="G4" s="265"/>
      <c r="H4" s="266"/>
    </row>
    <row r="5" spans="1:9" s="99" customFormat="1" ht="18" customHeight="1" x14ac:dyDescent="0.2">
      <c r="A5" s="97"/>
      <c r="B5" s="130" t="s">
        <v>15</v>
      </c>
      <c r="C5" s="272"/>
      <c r="D5" s="273"/>
      <c r="E5" s="274"/>
      <c r="F5" s="219" t="s">
        <v>29</v>
      </c>
      <c r="G5" s="275"/>
      <c r="H5" s="276"/>
    </row>
    <row r="6" spans="1:9" s="99" customFormat="1" ht="18" customHeight="1" x14ac:dyDescent="0.2">
      <c r="A6" s="97"/>
      <c r="B6" s="282" t="s">
        <v>80</v>
      </c>
      <c r="C6" s="283"/>
      <c r="D6" s="277"/>
      <c r="E6" s="279"/>
      <c r="F6" s="220" t="s">
        <v>70</v>
      </c>
      <c r="G6" s="277"/>
      <c r="H6" s="278"/>
      <c r="I6" s="130" t="s">
        <v>32</v>
      </c>
    </row>
    <row r="7" spans="1:9" s="99" customFormat="1" ht="18" customHeight="1" x14ac:dyDescent="0.2">
      <c r="A7" s="97"/>
      <c r="B7" s="267" t="s">
        <v>34</v>
      </c>
      <c r="C7" s="268"/>
      <c r="D7" s="216"/>
      <c r="E7" s="216"/>
      <c r="F7" s="280" t="s">
        <v>71</v>
      </c>
      <c r="G7" s="281"/>
      <c r="H7" s="133">
        <f>Översikt!E4</f>
        <v>0</v>
      </c>
      <c r="I7" s="200">
        <v>220</v>
      </c>
    </row>
    <row r="8" spans="1:9" s="99" customFormat="1" ht="18" customHeight="1" x14ac:dyDescent="0.2">
      <c r="A8" s="97"/>
      <c r="B8" s="267" t="s">
        <v>85</v>
      </c>
      <c r="C8" s="268"/>
      <c r="D8" s="216"/>
      <c r="E8" s="216"/>
      <c r="F8" s="280" t="s">
        <v>31</v>
      </c>
      <c r="G8" s="281"/>
      <c r="H8" s="134">
        <f>Översikt!E5</f>
        <v>0</v>
      </c>
      <c r="I8" s="97"/>
    </row>
    <row r="9" spans="1:9" s="23" customFormat="1" ht="12" customHeight="1" x14ac:dyDescent="0.2">
      <c r="A9" s="24"/>
      <c r="G9" s="231"/>
    </row>
    <row r="10" spans="1:9" s="15" customFormat="1" ht="13.5" x14ac:dyDescent="0.2">
      <c r="A10" s="6"/>
      <c r="B10" s="37" t="s">
        <v>50</v>
      </c>
      <c r="C10" s="37"/>
      <c r="D10" s="210" t="str">
        <f>Översikt!C8</f>
        <v>År 201X</v>
      </c>
      <c r="E10" s="67"/>
      <c r="F10" s="67" t="s">
        <v>67</v>
      </c>
      <c r="H10" s="175"/>
    </row>
    <row r="11" spans="1:9" x14ac:dyDescent="0.2">
      <c r="B11" s="17" t="s">
        <v>23</v>
      </c>
      <c r="C11" s="27"/>
      <c r="D11" s="235"/>
      <c r="E11" s="68"/>
      <c r="F11" s="194"/>
      <c r="H11" s="106"/>
      <c r="I11" s="106"/>
    </row>
    <row r="12" spans="1:9" x14ac:dyDescent="0.2">
      <c r="B12" s="40" t="s">
        <v>13</v>
      </c>
      <c r="C12" s="15"/>
      <c r="D12" s="201"/>
      <c r="E12" s="56"/>
      <c r="F12" s="195"/>
      <c r="H12" s="106"/>
      <c r="I12" s="106"/>
    </row>
    <row r="13" spans="1:9" x14ac:dyDescent="0.2">
      <c r="B13" s="40" t="s">
        <v>16</v>
      </c>
      <c r="C13" s="15"/>
      <c r="D13" s="201"/>
      <c r="E13" s="56"/>
      <c r="F13" s="195"/>
      <c r="H13" s="106"/>
      <c r="I13" s="106"/>
    </row>
    <row r="14" spans="1:9" x14ac:dyDescent="0.2">
      <c r="B14" s="40" t="s">
        <v>8</v>
      </c>
      <c r="C14" s="15"/>
      <c r="D14" s="202"/>
      <c r="E14" s="56"/>
      <c r="F14" s="195"/>
      <c r="G14" s="15"/>
      <c r="H14" s="106"/>
      <c r="I14" s="106"/>
    </row>
    <row r="15" spans="1:9" x14ac:dyDescent="0.2">
      <c r="B15" s="3" t="s">
        <v>22</v>
      </c>
      <c r="C15" s="15"/>
      <c r="D15" s="41">
        <f>SUM(D12:D14)</f>
        <v>0</v>
      </c>
      <c r="E15" s="56"/>
      <c r="F15" s="195"/>
      <c r="G15" s="15"/>
      <c r="H15" s="106"/>
      <c r="I15" s="106"/>
    </row>
    <row r="16" spans="1:9" ht="7.5" customHeight="1" x14ac:dyDescent="0.2">
      <c r="B16" s="3"/>
      <c r="C16" s="15"/>
      <c r="D16" s="41"/>
      <c r="E16" s="56"/>
      <c r="F16" s="195"/>
      <c r="G16" s="15"/>
      <c r="H16" s="106"/>
      <c r="I16" s="106"/>
    </row>
    <row r="17" spans="2:9" x14ac:dyDescent="0.2">
      <c r="B17" s="3" t="s">
        <v>35</v>
      </c>
      <c r="C17" s="15"/>
      <c r="D17" s="201"/>
      <c r="E17" s="56"/>
      <c r="F17" s="195"/>
      <c r="G17" s="15"/>
      <c r="H17" s="106"/>
      <c r="I17" s="106"/>
    </row>
    <row r="18" spans="2:9" ht="7.5" customHeight="1" x14ac:dyDescent="0.2">
      <c r="B18" s="3"/>
      <c r="C18" s="15"/>
      <c r="D18" s="41"/>
      <c r="E18" s="56"/>
      <c r="F18" s="195"/>
      <c r="G18" s="15"/>
      <c r="H18" s="106"/>
      <c r="I18" s="106"/>
    </row>
    <row r="19" spans="2:9" x14ac:dyDescent="0.2">
      <c r="B19" s="3" t="s">
        <v>12</v>
      </c>
      <c r="C19" s="15"/>
      <c r="D19" s="41"/>
      <c r="E19" s="56"/>
      <c r="F19" s="195"/>
      <c r="G19" s="15"/>
      <c r="H19" s="106"/>
      <c r="I19" s="106"/>
    </row>
    <row r="20" spans="2:9" x14ac:dyDescent="0.2">
      <c r="B20" s="29" t="s">
        <v>17</v>
      </c>
      <c r="C20" s="15"/>
      <c r="D20" s="201"/>
      <c r="E20" s="56"/>
      <c r="F20" s="195"/>
      <c r="G20" s="15"/>
      <c r="H20" s="106"/>
      <c r="I20" s="106"/>
    </row>
    <row r="21" spans="2:9" x14ac:dyDescent="0.2">
      <c r="B21" s="29" t="s">
        <v>18</v>
      </c>
      <c r="C21" s="15"/>
      <c r="D21" s="201"/>
      <c r="E21" s="56"/>
      <c r="F21" s="195"/>
      <c r="G21" s="15"/>
      <c r="H21" s="106"/>
      <c r="I21" s="106"/>
    </row>
    <row r="22" spans="2:9" x14ac:dyDescent="0.2">
      <c r="B22" s="29" t="s">
        <v>19</v>
      </c>
      <c r="C22" s="15"/>
      <c r="D22" s="201"/>
      <c r="E22" s="56"/>
      <c r="F22" s="195"/>
      <c r="G22" s="15"/>
      <c r="H22" s="106"/>
      <c r="I22" s="106"/>
    </row>
    <row r="23" spans="2:9" x14ac:dyDescent="0.2">
      <c r="B23" s="29" t="s">
        <v>20</v>
      </c>
      <c r="C23" s="15"/>
      <c r="D23" s="201"/>
      <c r="E23" s="56"/>
      <c r="F23" s="195"/>
      <c r="G23" s="15"/>
      <c r="H23" s="106"/>
      <c r="I23" s="106"/>
    </row>
    <row r="24" spans="2:9" x14ac:dyDescent="0.2">
      <c r="B24" s="29" t="s">
        <v>12</v>
      </c>
      <c r="C24" s="15"/>
      <c r="D24" s="202"/>
      <c r="E24" s="56"/>
      <c r="F24" s="195"/>
      <c r="G24" s="15"/>
      <c r="H24" s="106"/>
      <c r="I24" s="106"/>
    </row>
    <row r="25" spans="2:9" x14ac:dyDescent="0.2">
      <c r="B25" s="3" t="s">
        <v>24</v>
      </c>
      <c r="C25" s="15"/>
      <c r="D25" s="41">
        <f>SUM(D20:D24)</f>
        <v>0</v>
      </c>
      <c r="E25" s="56"/>
      <c r="F25" s="195"/>
      <c r="G25" s="15"/>
      <c r="H25" s="106"/>
      <c r="I25" s="106"/>
    </row>
    <row r="26" spans="2:9" ht="7.15" customHeight="1" x14ac:dyDescent="0.2">
      <c r="B26" s="29"/>
      <c r="C26" s="15"/>
      <c r="D26" s="41"/>
      <c r="E26" s="56"/>
      <c r="F26" s="195"/>
      <c r="G26" s="15"/>
      <c r="H26" s="106"/>
      <c r="I26" s="106"/>
    </row>
    <row r="27" spans="2:9" x14ac:dyDescent="0.2">
      <c r="B27" s="40" t="s">
        <v>4</v>
      </c>
      <c r="C27" s="15"/>
      <c r="D27" s="201"/>
      <c r="E27" s="56"/>
      <c r="F27" s="195"/>
      <c r="G27" s="15"/>
      <c r="H27" s="106"/>
      <c r="I27" s="106"/>
    </row>
    <row r="28" spans="2:9" x14ac:dyDescent="0.2">
      <c r="B28" s="29" t="s">
        <v>86</v>
      </c>
      <c r="C28" s="15"/>
      <c r="D28" s="201"/>
      <c r="E28" s="56"/>
      <c r="F28" s="195"/>
      <c r="G28" s="54"/>
      <c r="H28" s="56"/>
      <c r="I28" s="106"/>
    </row>
    <row r="29" spans="2:9" x14ac:dyDescent="0.2">
      <c r="B29" s="29" t="s">
        <v>87</v>
      </c>
      <c r="C29" s="15"/>
      <c r="D29" s="56">
        <f>IF(D28&gt;0,0,($H$8)*(D15+D17+D25))</f>
        <v>0</v>
      </c>
      <c r="E29" s="56"/>
      <c r="F29" s="195"/>
      <c r="G29" s="15"/>
      <c r="H29" s="106"/>
      <c r="I29" s="106"/>
    </row>
    <row r="30" spans="2:9" x14ac:dyDescent="0.2">
      <c r="B30" s="29" t="s">
        <v>88</v>
      </c>
      <c r="C30" s="15"/>
      <c r="D30" s="202"/>
      <c r="E30" s="56"/>
      <c r="F30" s="195"/>
      <c r="G30" s="15"/>
      <c r="H30" s="106"/>
      <c r="I30" s="106"/>
    </row>
    <row r="31" spans="2:9" x14ac:dyDescent="0.2">
      <c r="B31" s="29"/>
      <c r="C31" s="15"/>
      <c r="D31" s="56"/>
      <c r="E31" s="56"/>
      <c r="F31" s="195"/>
      <c r="G31" s="15"/>
      <c r="H31" s="106"/>
      <c r="I31" s="106"/>
    </row>
    <row r="32" spans="2:9" x14ac:dyDescent="0.2">
      <c r="B32" s="3" t="s">
        <v>2</v>
      </c>
      <c r="C32" s="6"/>
      <c r="D32" s="43">
        <f>D15+D17+D25+D27+D28+D29+D30</f>
        <v>0</v>
      </c>
      <c r="E32" s="56"/>
      <c r="F32" s="195"/>
      <c r="G32" s="15"/>
      <c r="H32" s="106"/>
      <c r="I32" s="106"/>
    </row>
    <row r="33" spans="1:9" x14ac:dyDescent="0.2">
      <c r="B33" s="40"/>
      <c r="C33" s="15"/>
      <c r="D33" s="43"/>
      <c r="E33" s="56"/>
      <c r="F33" s="196"/>
      <c r="H33" s="106"/>
      <c r="I33" s="106"/>
    </row>
    <row r="34" spans="1:9" x14ac:dyDescent="0.2">
      <c r="B34" s="3" t="s">
        <v>0</v>
      </c>
      <c r="C34" s="6"/>
      <c r="D34" s="42">
        <f>(D15+D17+D25)*H7</f>
        <v>0</v>
      </c>
      <c r="E34" s="56"/>
      <c r="F34" s="195"/>
      <c r="H34" s="106"/>
      <c r="I34" s="106"/>
    </row>
    <row r="35" spans="1:9" x14ac:dyDescent="0.2">
      <c r="B35" s="40" t="s">
        <v>89</v>
      </c>
      <c r="C35" s="6"/>
      <c r="D35" s="201"/>
      <c r="E35" s="56"/>
      <c r="F35" s="195"/>
      <c r="H35" s="106"/>
      <c r="I35" s="106"/>
    </row>
    <row r="36" spans="1:9" x14ac:dyDescent="0.2">
      <c r="B36" s="40"/>
      <c r="C36" s="15"/>
      <c r="D36" s="44"/>
      <c r="E36" s="56"/>
      <c r="F36" s="196"/>
      <c r="H36" s="106"/>
      <c r="I36" s="106"/>
    </row>
    <row r="37" spans="1:9" x14ac:dyDescent="0.2">
      <c r="B37" s="19" t="s">
        <v>3</v>
      </c>
      <c r="C37" s="11"/>
      <c r="D37" s="8">
        <f>D32+D34+D35</f>
        <v>0</v>
      </c>
      <c r="E37" s="69"/>
      <c r="F37" s="197"/>
      <c r="H37" s="106"/>
      <c r="I37" s="106"/>
    </row>
    <row r="38" spans="1:9" x14ac:dyDescent="0.2">
      <c r="B38" s="45"/>
      <c r="C38" s="46"/>
      <c r="D38" s="44"/>
      <c r="E38" s="74"/>
      <c r="F38" s="214"/>
      <c r="H38" s="106"/>
      <c r="I38" s="106"/>
    </row>
    <row r="39" spans="1:9" x14ac:dyDescent="0.2">
      <c r="B39" s="15"/>
      <c r="C39" s="15"/>
      <c r="D39" s="43"/>
      <c r="E39" s="43"/>
      <c r="H39" s="106"/>
      <c r="I39" s="106"/>
    </row>
    <row r="40" spans="1:9" x14ac:dyDescent="0.2">
      <c r="B40" s="17" t="s">
        <v>28</v>
      </c>
      <c r="C40" s="38"/>
      <c r="D40" s="47"/>
      <c r="E40" s="47"/>
      <c r="F40" s="39"/>
      <c r="G40" s="15"/>
      <c r="H40" s="106"/>
      <c r="I40" s="106"/>
    </row>
    <row r="41" spans="1:9" x14ac:dyDescent="0.2">
      <c r="A41" s="1"/>
      <c r="B41" s="40" t="s">
        <v>91</v>
      </c>
      <c r="C41" s="5"/>
      <c r="D41" s="5"/>
      <c r="E41" s="5"/>
      <c r="F41" s="30"/>
      <c r="G41" s="15"/>
      <c r="H41" s="106"/>
      <c r="I41" s="106"/>
    </row>
    <row r="42" spans="1:9" x14ac:dyDescent="0.2">
      <c r="A42" s="1"/>
      <c r="B42" s="246" t="s">
        <v>49</v>
      </c>
      <c r="C42" s="5"/>
      <c r="D42" s="5"/>
      <c r="E42" s="5"/>
      <c r="F42" s="30"/>
      <c r="G42" s="15"/>
      <c r="H42" s="106"/>
      <c r="I42" s="106"/>
    </row>
    <row r="43" spans="1:9" x14ac:dyDescent="0.2">
      <c r="A43" s="1"/>
      <c r="B43" s="29" t="s">
        <v>48</v>
      </c>
      <c r="C43" s="5"/>
      <c r="D43" s="5"/>
      <c r="E43" s="5"/>
      <c r="F43" s="213"/>
      <c r="G43" s="15"/>
      <c r="H43" s="106"/>
      <c r="I43" s="106"/>
    </row>
    <row r="44" spans="1:9" ht="12.4" customHeight="1" x14ac:dyDescent="0.2">
      <c r="A44" s="4"/>
      <c r="B44" s="29"/>
      <c r="C44" s="5"/>
      <c r="D44" s="5"/>
      <c r="E44" s="5"/>
      <c r="F44" s="213"/>
      <c r="G44" s="15"/>
      <c r="H44" s="106"/>
      <c r="I44" s="106"/>
    </row>
    <row r="45" spans="1:9" x14ac:dyDescent="0.2">
      <c r="A45" s="4"/>
      <c r="B45" s="32" t="s">
        <v>9</v>
      </c>
      <c r="C45" s="5"/>
      <c r="D45" s="208" t="str">
        <f>D10</f>
        <v>År 201X</v>
      </c>
      <c r="E45" s="21"/>
      <c r="F45" s="198"/>
      <c r="G45" s="15"/>
      <c r="H45" s="106"/>
      <c r="I45" s="106"/>
    </row>
    <row r="46" spans="1:9" x14ac:dyDescent="0.2">
      <c r="A46" s="4"/>
      <c r="B46" s="29" t="s">
        <v>52</v>
      </c>
      <c r="C46" s="5"/>
      <c r="D46" s="201"/>
      <c r="E46" s="78"/>
      <c r="F46" s="199"/>
      <c r="G46" s="15"/>
      <c r="H46" s="106"/>
      <c r="I46" s="106"/>
    </row>
    <row r="47" spans="1:9" x14ac:dyDescent="0.2">
      <c r="A47" s="4"/>
      <c r="B47" s="29" t="s">
        <v>8</v>
      </c>
      <c r="C47" s="5"/>
      <c r="D47" s="201"/>
      <c r="E47" s="78"/>
      <c r="F47" s="199"/>
      <c r="G47" s="15"/>
      <c r="H47" s="106"/>
      <c r="I47" s="106"/>
    </row>
    <row r="48" spans="1:9" x14ac:dyDescent="0.2">
      <c r="A48" s="4"/>
      <c r="B48" s="29" t="s">
        <v>35</v>
      </c>
      <c r="C48" s="5"/>
      <c r="D48" s="201"/>
      <c r="E48" s="78"/>
      <c r="F48" s="199"/>
      <c r="G48" s="15"/>
      <c r="H48" s="106"/>
      <c r="I48" s="106"/>
    </row>
    <row r="49" spans="1:9" x14ac:dyDescent="0.2">
      <c r="A49" s="4"/>
      <c r="B49" s="29" t="s">
        <v>90</v>
      </c>
      <c r="C49" s="5"/>
      <c r="D49" s="201"/>
      <c r="E49" s="78"/>
      <c r="F49" s="199"/>
      <c r="G49" s="15"/>
      <c r="H49" s="106"/>
      <c r="I49" s="106"/>
    </row>
    <row r="50" spans="1:9" x14ac:dyDescent="0.2">
      <c r="A50" s="4"/>
      <c r="B50" s="29" t="s">
        <v>21</v>
      </c>
      <c r="C50" s="5"/>
      <c r="D50" s="202"/>
      <c r="E50" s="78"/>
      <c r="F50" s="199"/>
      <c r="G50" s="15"/>
      <c r="H50" s="106"/>
      <c r="I50" s="106"/>
    </row>
    <row r="51" spans="1:9" x14ac:dyDescent="0.2">
      <c r="A51" s="4"/>
      <c r="B51" s="31" t="s">
        <v>10</v>
      </c>
      <c r="C51" s="20"/>
      <c r="D51" s="33">
        <f>SUM(D46:D50)</f>
        <v>0</v>
      </c>
      <c r="E51" s="78"/>
      <c r="F51" s="199"/>
      <c r="G51" s="15"/>
      <c r="H51" s="106"/>
      <c r="I51" s="106"/>
    </row>
    <row r="52" spans="1:9" x14ac:dyDescent="0.2">
      <c r="A52" s="4"/>
      <c r="B52" s="40"/>
      <c r="C52" s="20"/>
      <c r="D52" s="33"/>
      <c r="E52" s="78"/>
      <c r="F52" s="199"/>
      <c r="G52" s="15"/>
      <c r="H52" s="106"/>
      <c r="I52" s="106"/>
    </row>
    <row r="53" spans="1:9" ht="11.85" customHeight="1" x14ac:dyDescent="0.2">
      <c r="A53" s="4"/>
      <c r="B53" s="32" t="s">
        <v>36</v>
      </c>
      <c r="C53" s="83" t="s">
        <v>11</v>
      </c>
      <c r="D53" s="84"/>
      <c r="E53" s="85"/>
      <c r="F53" s="86" t="s">
        <v>37</v>
      </c>
      <c r="G53" s="81"/>
      <c r="H53" s="106"/>
      <c r="I53" s="106"/>
    </row>
    <row r="54" spans="1:9" x14ac:dyDescent="0.2">
      <c r="A54" s="4"/>
      <c r="B54" s="29" t="s">
        <v>0</v>
      </c>
      <c r="C54" s="203"/>
      <c r="D54" s="82">
        <f>IF(F54=0,D51*C54,0)</f>
        <v>0</v>
      </c>
      <c r="E54" s="58"/>
      <c r="F54" s="205"/>
      <c r="G54" s="15"/>
      <c r="H54" s="106"/>
      <c r="I54" s="106"/>
    </row>
    <row r="55" spans="1:9" ht="13.5" thickBot="1" x14ac:dyDescent="0.25">
      <c r="A55" s="4"/>
      <c r="B55" s="29" t="s">
        <v>92</v>
      </c>
      <c r="C55" s="204"/>
      <c r="D55" s="34">
        <f>IF(F55=0,D51*C55,0)</f>
        <v>0</v>
      </c>
      <c r="E55" s="58"/>
      <c r="F55" s="206"/>
      <c r="G55" s="15"/>
      <c r="H55" s="106"/>
      <c r="I55" s="106"/>
    </row>
    <row r="56" spans="1:9" ht="13.5" thickTop="1" x14ac:dyDescent="0.2">
      <c r="A56" s="4"/>
      <c r="B56" s="40"/>
      <c r="C56" s="22">
        <f>SUM(C54:C55)</f>
        <v>0</v>
      </c>
      <c r="D56" s="58">
        <f>SUM(D54:D55)</f>
        <v>0</v>
      </c>
      <c r="E56" s="58"/>
      <c r="F56" s="59">
        <f>SUM(F54:F55)</f>
        <v>0</v>
      </c>
      <c r="G56" s="15"/>
      <c r="H56" s="106"/>
      <c r="I56" s="106"/>
    </row>
    <row r="57" spans="1:9" ht="7.35" customHeight="1" x14ac:dyDescent="0.2">
      <c r="B57" s="40"/>
      <c r="C57" s="15"/>
      <c r="D57" s="43"/>
      <c r="E57" s="42"/>
      <c r="F57" s="76"/>
      <c r="G57" s="15"/>
      <c r="H57" s="106"/>
      <c r="I57" s="106"/>
    </row>
    <row r="58" spans="1:9" x14ac:dyDescent="0.2">
      <c r="B58" s="258" t="s">
        <v>38</v>
      </c>
      <c r="C58" s="53"/>
      <c r="D58" s="9">
        <f>D56+F56</f>
        <v>0</v>
      </c>
      <c r="E58" s="60"/>
      <c r="F58" s="61"/>
      <c r="G58" s="15"/>
      <c r="H58" s="106"/>
      <c r="I58" s="106"/>
    </row>
    <row r="59" spans="1:9" x14ac:dyDescent="0.2">
      <c r="B59" s="15"/>
      <c r="C59" s="15"/>
      <c r="D59" s="43"/>
      <c r="E59" s="43"/>
      <c r="H59" s="106"/>
      <c r="I59" s="106"/>
    </row>
    <row r="60" spans="1:9" s="2" customFormat="1" x14ac:dyDescent="0.2">
      <c r="A60" s="6"/>
      <c r="B60" s="17" t="s">
        <v>7</v>
      </c>
      <c r="C60" s="27"/>
      <c r="D60" s="176" t="str">
        <f>D45</f>
        <v>År 201X</v>
      </c>
      <c r="E60" s="63"/>
      <c r="F60" s="259"/>
      <c r="H60" s="92"/>
      <c r="I60" s="92"/>
    </row>
    <row r="61" spans="1:9" x14ac:dyDescent="0.2">
      <c r="B61" s="25" t="s">
        <v>93</v>
      </c>
      <c r="C61" s="28"/>
      <c r="D61" s="42">
        <f>D15+D17+D25+D27+D30+D56+F56</f>
        <v>0</v>
      </c>
      <c r="E61" s="20"/>
      <c r="F61" s="199"/>
      <c r="H61" s="106"/>
      <c r="I61" s="106"/>
    </row>
    <row r="62" spans="1:9" x14ac:dyDescent="0.2">
      <c r="B62" s="18" t="s">
        <v>25</v>
      </c>
      <c r="C62" s="26"/>
      <c r="D62" s="201"/>
      <c r="E62" s="78"/>
      <c r="F62" s="199"/>
      <c r="H62" s="106"/>
      <c r="I62" s="106"/>
    </row>
    <row r="63" spans="1:9" x14ac:dyDescent="0.2">
      <c r="B63" s="18" t="s">
        <v>6</v>
      </c>
      <c r="C63" s="26"/>
      <c r="D63" s="42">
        <f>IF((D28+D29+D34+D35-D56-F56)-D62&lt;0,0,(D28+D29+D34+D35-D56-F56)-D62)</f>
        <v>0</v>
      </c>
      <c r="E63" s="20" t="str">
        <f>IF(D63=0,"Ingen medfinansiering behövs","")</f>
        <v>Ingen medfinansiering behövs</v>
      </c>
      <c r="F63" s="57"/>
      <c r="H63" s="106"/>
      <c r="I63" s="106"/>
    </row>
    <row r="64" spans="1:9" x14ac:dyDescent="0.2">
      <c r="B64" s="35" t="s">
        <v>5</v>
      </c>
      <c r="C64" s="36"/>
      <c r="D64" s="9">
        <f>SUM(D61:D63)</f>
        <v>0</v>
      </c>
      <c r="E64" s="64"/>
      <c r="F64" s="65"/>
      <c r="H64" s="106"/>
      <c r="I64" s="106"/>
    </row>
    <row r="65" spans="1:8" x14ac:dyDescent="0.2">
      <c r="B65" s="11"/>
      <c r="C65" s="11"/>
      <c r="D65" s="8"/>
      <c r="E65" s="8"/>
      <c r="F65" s="8"/>
    </row>
    <row r="66" spans="1:8" s="96" customFormat="1" x14ac:dyDescent="0.2">
      <c r="A66" s="227"/>
      <c r="B66" s="162" t="s">
        <v>66</v>
      </c>
      <c r="C66" s="121"/>
      <c r="D66" s="163"/>
      <c r="E66" s="164"/>
    </row>
    <row r="67" spans="1:8" s="99" customFormat="1" ht="15" customHeight="1" x14ac:dyDescent="0.2">
      <c r="A67" s="228"/>
      <c r="B67" s="100" t="s">
        <v>51</v>
      </c>
      <c r="C67" s="100"/>
      <c r="D67" s="192">
        <f>IF(D28=0,D87,D88)</f>
        <v>0</v>
      </c>
      <c r="E67" s="165"/>
      <c r="F67" s="166"/>
      <c r="H67" s="167"/>
    </row>
    <row r="68" spans="1:8" s="99" customFormat="1" x14ac:dyDescent="0.2">
      <c r="A68" s="228"/>
      <c r="B68" s="100" t="s">
        <v>94</v>
      </c>
      <c r="C68" s="100"/>
      <c r="D68" s="78">
        <f>IF(D28=0,0,D81)</f>
        <v>0</v>
      </c>
      <c r="E68" s="168"/>
      <c r="F68" s="166"/>
    </row>
    <row r="69" spans="1:8" s="96" customFormat="1" hidden="1" x14ac:dyDescent="0.2">
      <c r="A69" s="106"/>
      <c r="B69" s="169"/>
      <c r="C69" s="169"/>
      <c r="D69" s="41"/>
      <c r="E69" s="170"/>
      <c r="F69" s="170"/>
    </row>
    <row r="70" spans="1:8" s="96" customFormat="1" hidden="1" x14ac:dyDescent="0.2">
      <c r="A70" s="106"/>
      <c r="B70" s="171"/>
      <c r="C70" s="171"/>
      <c r="D70" s="172"/>
      <c r="E70" s="172"/>
      <c r="F70" s="172"/>
    </row>
    <row r="71" spans="1:8" s="123" customFormat="1" hidden="1" x14ac:dyDescent="0.2">
      <c r="A71" s="122"/>
      <c r="C71" s="179"/>
      <c r="D71" s="180"/>
      <c r="E71" s="181"/>
      <c r="F71" s="181"/>
    </row>
    <row r="72" spans="1:8" s="96" customFormat="1" hidden="1" x14ac:dyDescent="0.2">
      <c r="A72" s="106"/>
      <c r="B72" s="182" t="s">
        <v>75</v>
      </c>
      <c r="C72" s="121"/>
      <c r="D72" s="183">
        <f>D54</f>
        <v>0</v>
      </c>
      <c r="E72" s="87"/>
      <c r="F72" s="87"/>
    </row>
    <row r="73" spans="1:8" s="96" customFormat="1" hidden="1" x14ac:dyDescent="0.2">
      <c r="A73" s="106"/>
      <c r="B73" s="182" t="s">
        <v>76</v>
      </c>
      <c r="C73" s="121"/>
      <c r="D73" s="183">
        <f>F54</f>
        <v>0</v>
      </c>
      <c r="E73" s="87"/>
      <c r="F73" s="87"/>
    </row>
    <row r="74" spans="1:8" s="96" customFormat="1" hidden="1" x14ac:dyDescent="0.2">
      <c r="A74" s="106"/>
      <c r="B74" s="182" t="s">
        <v>77</v>
      </c>
      <c r="C74" s="121"/>
      <c r="D74" s="183">
        <f>D55</f>
        <v>0</v>
      </c>
      <c r="E74" s="87"/>
      <c r="F74" s="87"/>
    </row>
    <row r="75" spans="1:8" s="96" customFormat="1" hidden="1" x14ac:dyDescent="0.2">
      <c r="A75" s="106"/>
      <c r="B75" s="182" t="s">
        <v>78</v>
      </c>
      <c r="C75" s="121"/>
      <c r="D75" s="183">
        <f>F55</f>
        <v>0</v>
      </c>
      <c r="E75" s="87"/>
      <c r="F75" s="87"/>
    </row>
    <row r="76" spans="1:8" s="96" customFormat="1" hidden="1" x14ac:dyDescent="0.2">
      <c r="A76" s="106"/>
      <c r="B76" s="182" t="s">
        <v>56</v>
      </c>
      <c r="C76" s="121"/>
      <c r="D76" s="184">
        <f>SUM(D72:D75)</f>
        <v>0</v>
      </c>
      <c r="E76" s="87"/>
      <c r="F76" s="87"/>
    </row>
    <row r="77" spans="1:8" s="123" customFormat="1" hidden="1" x14ac:dyDescent="0.2">
      <c r="A77" s="185"/>
      <c r="B77" s="186" t="s">
        <v>57</v>
      </c>
      <c r="C77" s="186"/>
      <c r="D77" s="187">
        <f>D62</f>
        <v>0</v>
      </c>
      <c r="E77" s="181"/>
      <c r="F77" s="181"/>
    </row>
    <row r="78" spans="1:8" s="123" customFormat="1" hidden="1" x14ac:dyDescent="0.2">
      <c r="A78" s="122"/>
      <c r="B78" s="123" t="s">
        <v>58</v>
      </c>
      <c r="C78" s="179"/>
      <c r="D78" s="181">
        <f>D34+D35-D72-D73-D77</f>
        <v>0</v>
      </c>
      <c r="E78" s="181"/>
      <c r="F78" s="181"/>
    </row>
    <row r="79" spans="1:8" s="123" customFormat="1" hidden="1" x14ac:dyDescent="0.2">
      <c r="A79" s="122"/>
      <c r="B79" s="123" t="s">
        <v>59</v>
      </c>
      <c r="C79" s="179"/>
      <c r="D79" s="181">
        <f>D28+D29-D74-D75</f>
        <v>0</v>
      </c>
      <c r="E79" s="181"/>
      <c r="F79" s="181"/>
    </row>
    <row r="80" spans="1:8" s="123" customFormat="1" hidden="1" x14ac:dyDescent="0.2">
      <c r="A80" s="179"/>
      <c r="B80" s="179" t="s">
        <v>73</v>
      </c>
      <c r="C80" s="179"/>
      <c r="D80" s="181">
        <f>D34+D35-D72-D73-D77</f>
        <v>0</v>
      </c>
      <c r="E80" s="181"/>
      <c r="F80" s="181"/>
    </row>
    <row r="81" spans="1:6" s="123" customFormat="1" hidden="1" x14ac:dyDescent="0.2">
      <c r="A81" s="186"/>
      <c r="B81" s="186" t="s">
        <v>60</v>
      </c>
      <c r="C81" s="186"/>
      <c r="D81" s="187">
        <f>D28+D29-D74-D75</f>
        <v>0</v>
      </c>
      <c r="E81" s="181"/>
      <c r="F81" s="181"/>
    </row>
    <row r="82" spans="1:6" s="123" customFormat="1" hidden="1" x14ac:dyDescent="0.2">
      <c r="A82" s="122"/>
      <c r="B82" s="123" t="s">
        <v>61</v>
      </c>
      <c r="C82" s="179"/>
      <c r="D82" s="180">
        <f>D78+D79</f>
        <v>0</v>
      </c>
      <c r="E82" s="181"/>
      <c r="F82" s="181"/>
    </row>
    <row r="83" spans="1:6" s="123" customFormat="1" hidden="1" x14ac:dyDescent="0.2">
      <c r="A83" s="122"/>
      <c r="B83" s="123" t="s">
        <v>62</v>
      </c>
      <c r="C83" s="179"/>
      <c r="D83" s="180">
        <f>D80</f>
        <v>0</v>
      </c>
      <c r="E83" s="181"/>
      <c r="F83" s="181"/>
    </row>
    <row r="84" spans="1:6" s="123" customFormat="1" hidden="1" x14ac:dyDescent="0.2">
      <c r="A84" s="185"/>
      <c r="B84" s="185" t="s">
        <v>63</v>
      </c>
      <c r="C84" s="186"/>
      <c r="D84" s="188">
        <f>D81</f>
        <v>0</v>
      </c>
      <c r="E84" s="181"/>
      <c r="F84" s="181"/>
    </row>
    <row r="85" spans="1:6" s="123" customFormat="1" hidden="1" x14ac:dyDescent="0.2">
      <c r="A85" s="189"/>
      <c r="B85" s="189" t="s">
        <v>64</v>
      </c>
      <c r="C85" s="190"/>
      <c r="D85" s="191">
        <f>D15+D17+D25</f>
        <v>0</v>
      </c>
      <c r="E85" s="181"/>
      <c r="F85" s="181"/>
    </row>
    <row r="86" spans="1:6" s="123" customFormat="1" hidden="1" x14ac:dyDescent="0.2">
      <c r="A86" s="122"/>
      <c r="C86" s="179"/>
      <c r="D86" s="180"/>
      <c r="E86" s="181"/>
      <c r="F86" s="181"/>
    </row>
    <row r="87" spans="1:6" s="123" customFormat="1" hidden="1" x14ac:dyDescent="0.2">
      <c r="A87" s="122"/>
      <c r="B87" s="123" t="s">
        <v>65</v>
      </c>
      <c r="C87" s="179"/>
      <c r="D87" s="192">
        <f>IF(D85=0,0,D82/D85)</f>
        <v>0</v>
      </c>
      <c r="E87" s="181"/>
      <c r="F87" s="181"/>
    </row>
    <row r="88" spans="1:6" s="123" customFormat="1" hidden="1" x14ac:dyDescent="0.2">
      <c r="A88" s="122"/>
      <c r="B88" s="123" t="s">
        <v>74</v>
      </c>
      <c r="C88" s="179"/>
      <c r="D88" s="192">
        <f>IF(D85=0,0,D83/D85)</f>
        <v>0</v>
      </c>
      <c r="E88" s="181"/>
      <c r="F88" s="181"/>
    </row>
    <row r="89" spans="1:6" hidden="1" x14ac:dyDescent="0.2"/>
    <row r="90" spans="1:6" s="7" customFormat="1" x14ac:dyDescent="0.2">
      <c r="A90" s="16"/>
    </row>
  </sheetData>
  <sheetProtection password="B142" sheet="1" objects="1" scenarios="1"/>
  <mergeCells count="11">
    <mergeCell ref="B8:C8"/>
    <mergeCell ref="F8:G8"/>
    <mergeCell ref="G4:H4"/>
    <mergeCell ref="B6:C6"/>
    <mergeCell ref="B7:C7"/>
    <mergeCell ref="C4:E4"/>
    <mergeCell ref="C5:E5"/>
    <mergeCell ref="G5:H5"/>
    <mergeCell ref="D6:E6"/>
    <mergeCell ref="G6:H6"/>
    <mergeCell ref="F7:G7"/>
  </mergeCells>
  <phoneticPr fontId="0" type="noConversion"/>
  <conditionalFormatting sqref="D7:E8">
    <cfRule type="expression" dxfId="67" priority="3" stopIfTrue="1">
      <formula>LEN(D7)&gt;4</formula>
    </cfRule>
    <cfRule type="expression" dxfId="66" priority="4" stopIfTrue="1">
      <formula>LEN(D7)&lt;4</formula>
    </cfRule>
  </conditionalFormatting>
  <conditionalFormatting sqref="G5:H5">
    <cfRule type="expression" dxfId="65" priority="1" stopIfTrue="1">
      <formula>LEN(G5:H5)&lt;9</formula>
    </cfRule>
    <cfRule type="expression" dxfId="64" priority="2" stopIfTrue="1">
      <formula>LEN(G5:H5)&gt;9</formula>
    </cfRule>
  </conditionalFormatting>
  <pageMargins left="0.39370078740157483" right="0.23622047244094491" top="0.49" bottom="0.56999999999999995" header="0.31" footer="0.27"/>
  <pageSetup paperSize="9" scale="89" orientation="portrait" r:id="rId1"/>
  <headerFooter alignWithMargins="0">
    <oddFooter>&amp;LUPPSALA UNIVERSITET&amp;CBlankett nr EA 34&amp;REkonomiavd 2013-02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8"/>
  <dimension ref="A1:I90"/>
  <sheetViews>
    <sheetView zoomScaleNormal="100" workbookViewId="0">
      <selection activeCell="C4" sqref="C4:E4"/>
    </sheetView>
  </sheetViews>
  <sheetFormatPr defaultRowHeight="12.75" x14ac:dyDescent="0.2"/>
  <cols>
    <col min="1" max="1" width="2.140625" style="15" customWidth="1"/>
    <col min="2" max="2" width="39" style="1" customWidth="1"/>
    <col min="3" max="3" width="6.42578125" style="1" customWidth="1"/>
    <col min="4" max="5" width="10.7109375" style="1" customWidth="1"/>
    <col min="6" max="6" width="15.42578125" style="1" customWidth="1"/>
    <col min="7" max="7" width="6.85546875" style="1" customWidth="1"/>
    <col min="8" max="8" width="8.28515625" style="1" customWidth="1"/>
    <col min="9" max="9" width="10" style="1" bestFit="1" customWidth="1"/>
    <col min="10" max="16384" width="9.140625" style="1"/>
  </cols>
  <sheetData>
    <row r="1" spans="1:9" s="13" customFormat="1" ht="15.75" x14ac:dyDescent="0.25">
      <c r="A1" s="221"/>
      <c r="B1" s="229" t="s">
        <v>54</v>
      </c>
      <c r="D1" s="10"/>
    </row>
    <row r="2" spans="1:9" s="4" customFormat="1" x14ac:dyDescent="0.2">
      <c r="A2" s="6"/>
      <c r="B2" s="14" t="s">
        <v>30</v>
      </c>
      <c r="C2" s="14"/>
    </row>
    <row r="3" spans="1:9" ht="10.5" customHeight="1" x14ac:dyDescent="0.2">
      <c r="A3" s="12"/>
    </row>
    <row r="4" spans="1:9" s="99" customFormat="1" ht="18" customHeight="1" x14ac:dyDescent="0.2">
      <c r="A4" s="97"/>
      <c r="B4" s="130" t="s">
        <v>14</v>
      </c>
      <c r="C4" s="269"/>
      <c r="D4" s="270"/>
      <c r="E4" s="271"/>
      <c r="F4" s="218" t="s">
        <v>1</v>
      </c>
      <c r="G4" s="265"/>
      <c r="H4" s="266"/>
    </row>
    <row r="5" spans="1:9" s="99" customFormat="1" ht="18" customHeight="1" x14ac:dyDescent="0.2">
      <c r="A5" s="97"/>
      <c r="B5" s="130" t="s">
        <v>15</v>
      </c>
      <c r="C5" s="272"/>
      <c r="D5" s="273"/>
      <c r="E5" s="274"/>
      <c r="F5" s="219" t="s">
        <v>29</v>
      </c>
      <c r="G5" s="275"/>
      <c r="H5" s="276"/>
    </row>
    <row r="6" spans="1:9" s="99" customFormat="1" ht="18" customHeight="1" x14ac:dyDescent="0.2">
      <c r="A6" s="97"/>
      <c r="B6" s="282" t="s">
        <v>80</v>
      </c>
      <c r="C6" s="283"/>
      <c r="D6" s="277"/>
      <c r="E6" s="279"/>
      <c r="F6" s="220" t="s">
        <v>70</v>
      </c>
      <c r="G6" s="277"/>
      <c r="H6" s="278"/>
      <c r="I6" s="130" t="s">
        <v>32</v>
      </c>
    </row>
    <row r="7" spans="1:9" s="99" customFormat="1" ht="18" customHeight="1" x14ac:dyDescent="0.2">
      <c r="A7" s="97"/>
      <c r="B7" s="267" t="s">
        <v>34</v>
      </c>
      <c r="C7" s="268"/>
      <c r="D7" s="216"/>
      <c r="E7" s="216"/>
      <c r="F7" s="280" t="s">
        <v>71</v>
      </c>
      <c r="G7" s="281"/>
      <c r="H7" s="133">
        <f>Översikt!E4</f>
        <v>0</v>
      </c>
      <c r="I7" s="200">
        <v>220</v>
      </c>
    </row>
    <row r="8" spans="1:9" s="99" customFormat="1" ht="18" customHeight="1" x14ac:dyDescent="0.2">
      <c r="A8" s="97"/>
      <c r="B8" s="267" t="s">
        <v>85</v>
      </c>
      <c r="C8" s="268"/>
      <c r="D8" s="216"/>
      <c r="E8" s="216"/>
      <c r="F8" s="280" t="s">
        <v>31</v>
      </c>
      <c r="G8" s="281"/>
      <c r="H8" s="134">
        <f>Översikt!E5</f>
        <v>0</v>
      </c>
      <c r="I8" s="97"/>
    </row>
    <row r="9" spans="1:9" s="23" customFormat="1" ht="12" customHeight="1" x14ac:dyDescent="0.2">
      <c r="A9" s="24"/>
      <c r="G9" s="231"/>
    </row>
    <row r="10" spans="1:9" s="15" customFormat="1" ht="13.5" x14ac:dyDescent="0.2">
      <c r="A10" s="6"/>
      <c r="B10" s="37" t="s">
        <v>50</v>
      </c>
      <c r="C10" s="37"/>
      <c r="D10" s="210" t="str">
        <f>Översikt!C8</f>
        <v>År 201X</v>
      </c>
      <c r="E10" s="67"/>
      <c r="F10" s="67" t="s">
        <v>67</v>
      </c>
      <c r="H10" s="175"/>
    </row>
    <row r="11" spans="1:9" x14ac:dyDescent="0.2">
      <c r="B11" s="17" t="s">
        <v>23</v>
      </c>
      <c r="C11" s="27"/>
      <c r="D11" s="235"/>
      <c r="E11" s="68"/>
      <c r="F11" s="194"/>
      <c r="H11" s="106"/>
      <c r="I11" s="106"/>
    </row>
    <row r="12" spans="1:9" x14ac:dyDescent="0.2">
      <c r="B12" s="40" t="s">
        <v>13</v>
      </c>
      <c r="C12" s="15"/>
      <c r="D12" s="201"/>
      <c r="E12" s="56"/>
      <c r="F12" s="195"/>
      <c r="H12" s="106"/>
      <c r="I12" s="106"/>
    </row>
    <row r="13" spans="1:9" x14ac:dyDescent="0.2">
      <c r="B13" s="40" t="s">
        <v>16</v>
      </c>
      <c r="C13" s="15"/>
      <c r="D13" s="201"/>
      <c r="E13" s="56"/>
      <c r="F13" s="195"/>
      <c r="H13" s="106"/>
      <c r="I13" s="106"/>
    </row>
    <row r="14" spans="1:9" x14ac:dyDescent="0.2">
      <c r="B14" s="40" t="s">
        <v>8</v>
      </c>
      <c r="C14" s="15"/>
      <c r="D14" s="202"/>
      <c r="E14" s="56"/>
      <c r="F14" s="195"/>
      <c r="G14" s="15"/>
      <c r="H14" s="106"/>
      <c r="I14" s="106"/>
    </row>
    <row r="15" spans="1:9" x14ac:dyDescent="0.2">
      <c r="B15" s="3" t="s">
        <v>22</v>
      </c>
      <c r="C15" s="15"/>
      <c r="D15" s="41">
        <f>SUM(D12:D14)</f>
        <v>0</v>
      </c>
      <c r="E15" s="56"/>
      <c r="F15" s="195"/>
      <c r="G15" s="15"/>
      <c r="H15" s="106"/>
      <c r="I15" s="106"/>
    </row>
    <row r="16" spans="1:9" ht="7.5" customHeight="1" x14ac:dyDescent="0.2">
      <c r="B16" s="3"/>
      <c r="C16" s="15"/>
      <c r="D16" s="41"/>
      <c r="E16" s="56"/>
      <c r="F16" s="195"/>
      <c r="G16" s="15"/>
      <c r="H16" s="106"/>
      <c r="I16" s="106"/>
    </row>
    <row r="17" spans="2:9" x14ac:dyDescent="0.2">
      <c r="B17" s="3" t="s">
        <v>35</v>
      </c>
      <c r="C17" s="15"/>
      <c r="D17" s="201"/>
      <c r="E17" s="56"/>
      <c r="F17" s="195"/>
      <c r="G17" s="15"/>
      <c r="H17" s="106"/>
      <c r="I17" s="106"/>
    </row>
    <row r="18" spans="2:9" ht="7.5" customHeight="1" x14ac:dyDescent="0.2">
      <c r="B18" s="3"/>
      <c r="C18" s="15"/>
      <c r="D18" s="41"/>
      <c r="E18" s="56"/>
      <c r="F18" s="195"/>
      <c r="G18" s="15"/>
      <c r="H18" s="106"/>
      <c r="I18" s="106"/>
    </row>
    <row r="19" spans="2:9" x14ac:dyDescent="0.2">
      <c r="B19" s="3" t="s">
        <v>12</v>
      </c>
      <c r="C19" s="15"/>
      <c r="D19" s="41"/>
      <c r="E19" s="56"/>
      <c r="F19" s="195"/>
      <c r="G19" s="15"/>
      <c r="H19" s="106"/>
      <c r="I19" s="106"/>
    </row>
    <row r="20" spans="2:9" x14ac:dyDescent="0.2">
      <c r="B20" s="29" t="s">
        <v>17</v>
      </c>
      <c r="C20" s="15"/>
      <c r="D20" s="201"/>
      <c r="E20" s="56"/>
      <c r="F20" s="195"/>
      <c r="G20" s="15"/>
      <c r="H20" s="106"/>
      <c r="I20" s="106"/>
    </row>
    <row r="21" spans="2:9" x14ac:dyDescent="0.2">
      <c r="B21" s="29" t="s">
        <v>18</v>
      </c>
      <c r="C21" s="15"/>
      <c r="D21" s="201"/>
      <c r="E21" s="56"/>
      <c r="F21" s="195"/>
      <c r="G21" s="15"/>
      <c r="H21" s="106"/>
      <c r="I21" s="106"/>
    </row>
    <row r="22" spans="2:9" x14ac:dyDescent="0.2">
      <c r="B22" s="29" t="s">
        <v>19</v>
      </c>
      <c r="C22" s="15"/>
      <c r="D22" s="201"/>
      <c r="E22" s="56"/>
      <c r="F22" s="195"/>
      <c r="G22" s="15"/>
      <c r="H22" s="106"/>
      <c r="I22" s="106"/>
    </row>
    <row r="23" spans="2:9" x14ac:dyDescent="0.2">
      <c r="B23" s="29" t="s">
        <v>20</v>
      </c>
      <c r="C23" s="15"/>
      <c r="D23" s="201"/>
      <c r="E23" s="56"/>
      <c r="F23" s="195"/>
      <c r="G23" s="15"/>
      <c r="H23" s="106"/>
      <c r="I23" s="106"/>
    </row>
    <row r="24" spans="2:9" x14ac:dyDescent="0.2">
      <c r="B24" s="29" t="s">
        <v>12</v>
      </c>
      <c r="C24" s="15"/>
      <c r="D24" s="202"/>
      <c r="E24" s="56"/>
      <c r="F24" s="195"/>
      <c r="G24" s="15"/>
      <c r="H24" s="106"/>
      <c r="I24" s="106"/>
    </row>
    <row r="25" spans="2:9" x14ac:dyDescent="0.2">
      <c r="B25" s="3" t="s">
        <v>24</v>
      </c>
      <c r="C25" s="15"/>
      <c r="D25" s="41">
        <f>SUM(D20:D24)</f>
        <v>0</v>
      </c>
      <c r="E25" s="56"/>
      <c r="F25" s="195"/>
      <c r="G25" s="15"/>
      <c r="H25" s="106"/>
      <c r="I25" s="106"/>
    </row>
    <row r="26" spans="2:9" ht="7.15" customHeight="1" x14ac:dyDescent="0.2">
      <c r="B26" s="29"/>
      <c r="C26" s="15"/>
      <c r="D26" s="41"/>
      <c r="E26" s="56"/>
      <c r="F26" s="195"/>
      <c r="G26" s="15"/>
      <c r="H26" s="106"/>
      <c r="I26" s="106"/>
    </row>
    <row r="27" spans="2:9" x14ac:dyDescent="0.2">
      <c r="B27" s="40" t="s">
        <v>4</v>
      </c>
      <c r="C27" s="15"/>
      <c r="D27" s="201"/>
      <c r="E27" s="56"/>
      <c r="F27" s="195"/>
      <c r="G27" s="15"/>
      <c r="H27" s="106"/>
      <c r="I27" s="106"/>
    </row>
    <row r="28" spans="2:9" x14ac:dyDescent="0.2">
      <c r="B28" s="29" t="s">
        <v>86</v>
      </c>
      <c r="C28" s="15"/>
      <c r="D28" s="201"/>
      <c r="E28" s="56"/>
      <c r="F28" s="195"/>
      <c r="G28" s="54"/>
      <c r="H28" s="56"/>
      <c r="I28" s="106"/>
    </row>
    <row r="29" spans="2:9" x14ac:dyDescent="0.2">
      <c r="B29" s="29" t="s">
        <v>87</v>
      </c>
      <c r="C29" s="15"/>
      <c r="D29" s="56">
        <f>IF(D28&gt;0,0,($H$8)*(D15+D17+D25))</f>
        <v>0</v>
      </c>
      <c r="E29" s="56"/>
      <c r="F29" s="195"/>
      <c r="G29" s="15"/>
      <c r="H29" s="106"/>
      <c r="I29" s="106"/>
    </row>
    <row r="30" spans="2:9" x14ac:dyDescent="0.2">
      <c r="B30" s="29" t="s">
        <v>88</v>
      </c>
      <c r="C30" s="15"/>
      <c r="D30" s="202"/>
      <c r="E30" s="56"/>
      <c r="F30" s="195"/>
      <c r="G30" s="15"/>
      <c r="H30" s="106"/>
      <c r="I30" s="106"/>
    </row>
    <row r="31" spans="2:9" x14ac:dyDescent="0.2">
      <c r="B31" s="29"/>
      <c r="C31" s="15"/>
      <c r="D31" s="56"/>
      <c r="E31" s="56"/>
      <c r="F31" s="195"/>
      <c r="G31" s="15"/>
      <c r="H31" s="106"/>
      <c r="I31" s="106"/>
    </row>
    <row r="32" spans="2:9" x14ac:dyDescent="0.2">
      <c r="B32" s="3" t="s">
        <v>2</v>
      </c>
      <c r="C32" s="6"/>
      <c r="D32" s="43">
        <f>D15+D17+D25+D27+D28+D29+D30</f>
        <v>0</v>
      </c>
      <c r="E32" s="56"/>
      <c r="F32" s="195"/>
      <c r="G32" s="15"/>
      <c r="H32" s="106"/>
      <c r="I32" s="106"/>
    </row>
    <row r="33" spans="1:9" x14ac:dyDescent="0.2">
      <c r="B33" s="40"/>
      <c r="C33" s="15"/>
      <c r="D33" s="43"/>
      <c r="E33" s="56"/>
      <c r="F33" s="196"/>
      <c r="H33" s="106"/>
      <c r="I33" s="106"/>
    </row>
    <row r="34" spans="1:9" x14ac:dyDescent="0.2">
      <c r="B34" s="3" t="s">
        <v>0</v>
      </c>
      <c r="C34" s="6"/>
      <c r="D34" s="42">
        <f>(D15+D17+D25)*H7</f>
        <v>0</v>
      </c>
      <c r="E34" s="56"/>
      <c r="F34" s="195"/>
      <c r="H34" s="106"/>
      <c r="I34" s="106"/>
    </row>
    <row r="35" spans="1:9" x14ac:dyDescent="0.2">
      <c r="B35" s="40" t="s">
        <v>89</v>
      </c>
      <c r="C35" s="6"/>
      <c r="D35" s="201"/>
      <c r="E35" s="56"/>
      <c r="F35" s="195"/>
      <c r="H35" s="106"/>
      <c r="I35" s="106"/>
    </row>
    <row r="36" spans="1:9" x14ac:dyDescent="0.2">
      <c r="B36" s="40"/>
      <c r="C36" s="15"/>
      <c r="D36" s="44"/>
      <c r="E36" s="56"/>
      <c r="F36" s="196"/>
      <c r="H36" s="106"/>
      <c r="I36" s="106"/>
    </row>
    <row r="37" spans="1:9" x14ac:dyDescent="0.2">
      <c r="B37" s="19" t="s">
        <v>3</v>
      </c>
      <c r="C37" s="11"/>
      <c r="D37" s="8">
        <f>D32+D34+D35</f>
        <v>0</v>
      </c>
      <c r="E37" s="69"/>
      <c r="F37" s="197"/>
      <c r="H37" s="106"/>
      <c r="I37" s="106"/>
    </row>
    <row r="38" spans="1:9" x14ac:dyDescent="0.2">
      <c r="B38" s="45"/>
      <c r="C38" s="46"/>
      <c r="D38" s="44"/>
      <c r="E38" s="74"/>
      <c r="F38" s="214"/>
      <c r="H38" s="106"/>
      <c r="I38" s="106"/>
    </row>
    <row r="39" spans="1:9" x14ac:dyDescent="0.2">
      <c r="B39" s="15"/>
      <c r="C39" s="15"/>
      <c r="D39" s="43"/>
      <c r="E39" s="43"/>
      <c r="H39" s="106"/>
      <c r="I39" s="106"/>
    </row>
    <row r="40" spans="1:9" x14ac:dyDescent="0.2">
      <c r="B40" s="17" t="s">
        <v>28</v>
      </c>
      <c r="C40" s="38"/>
      <c r="D40" s="47"/>
      <c r="E40" s="47"/>
      <c r="F40" s="39"/>
      <c r="G40" s="15"/>
      <c r="H40" s="106"/>
      <c r="I40" s="106"/>
    </row>
    <row r="41" spans="1:9" x14ac:dyDescent="0.2">
      <c r="A41" s="1"/>
      <c r="B41" s="40" t="s">
        <v>91</v>
      </c>
      <c r="C41" s="5"/>
      <c r="D41" s="5"/>
      <c r="E41" s="5"/>
      <c r="F41" s="30"/>
      <c r="G41" s="15"/>
      <c r="H41" s="106"/>
      <c r="I41" s="106"/>
    </row>
    <row r="42" spans="1:9" x14ac:dyDescent="0.2">
      <c r="A42" s="1"/>
      <c r="B42" s="246" t="s">
        <v>49</v>
      </c>
      <c r="C42" s="5"/>
      <c r="D42" s="5"/>
      <c r="E42" s="5"/>
      <c r="F42" s="30"/>
      <c r="G42" s="15"/>
      <c r="H42" s="106"/>
      <c r="I42" s="106"/>
    </row>
    <row r="43" spans="1:9" x14ac:dyDescent="0.2">
      <c r="A43" s="1"/>
      <c r="B43" s="29" t="s">
        <v>48</v>
      </c>
      <c r="C43" s="5"/>
      <c r="D43" s="5"/>
      <c r="E43" s="5"/>
      <c r="F43" s="213"/>
      <c r="G43" s="15"/>
      <c r="H43" s="106"/>
      <c r="I43" s="106"/>
    </row>
    <row r="44" spans="1:9" ht="12.4" customHeight="1" x14ac:dyDescent="0.2">
      <c r="A44" s="4"/>
      <c r="B44" s="29"/>
      <c r="C44" s="5"/>
      <c r="D44" s="5"/>
      <c r="E44" s="5"/>
      <c r="F44" s="213"/>
      <c r="G44" s="15"/>
      <c r="H44" s="106"/>
      <c r="I44" s="106"/>
    </row>
    <row r="45" spans="1:9" x14ac:dyDescent="0.2">
      <c r="A45" s="4"/>
      <c r="B45" s="32" t="s">
        <v>9</v>
      </c>
      <c r="C45" s="5"/>
      <c r="D45" s="208" t="str">
        <f>D10</f>
        <v>År 201X</v>
      </c>
      <c r="E45" s="21"/>
      <c r="F45" s="198"/>
      <c r="G45" s="15"/>
      <c r="H45" s="106"/>
      <c r="I45" s="106"/>
    </row>
    <row r="46" spans="1:9" x14ac:dyDescent="0.2">
      <c r="A46" s="4"/>
      <c r="B46" s="29" t="s">
        <v>52</v>
      </c>
      <c r="C46" s="5"/>
      <c r="D46" s="201"/>
      <c r="E46" s="78"/>
      <c r="F46" s="199"/>
      <c r="G46" s="15"/>
      <c r="H46" s="106"/>
      <c r="I46" s="106"/>
    </row>
    <row r="47" spans="1:9" x14ac:dyDescent="0.2">
      <c r="A47" s="4"/>
      <c r="B47" s="29" t="s">
        <v>8</v>
      </c>
      <c r="C47" s="5"/>
      <c r="D47" s="201"/>
      <c r="E47" s="78"/>
      <c r="F47" s="199"/>
      <c r="G47" s="15"/>
      <c r="H47" s="106"/>
      <c r="I47" s="106"/>
    </row>
    <row r="48" spans="1:9" x14ac:dyDescent="0.2">
      <c r="A48" s="4"/>
      <c r="B48" s="29" t="s">
        <v>35</v>
      </c>
      <c r="C48" s="5"/>
      <c r="D48" s="201"/>
      <c r="E48" s="78"/>
      <c r="F48" s="199"/>
      <c r="G48" s="15"/>
      <c r="H48" s="106"/>
      <c r="I48" s="106"/>
    </row>
    <row r="49" spans="1:9" x14ac:dyDescent="0.2">
      <c r="A49" s="4"/>
      <c r="B49" s="29" t="s">
        <v>90</v>
      </c>
      <c r="C49" s="5"/>
      <c r="D49" s="201"/>
      <c r="E49" s="78"/>
      <c r="F49" s="199"/>
      <c r="G49" s="15"/>
      <c r="H49" s="106"/>
      <c r="I49" s="106"/>
    </row>
    <row r="50" spans="1:9" x14ac:dyDescent="0.2">
      <c r="A50" s="4"/>
      <c r="B50" s="29" t="s">
        <v>21</v>
      </c>
      <c r="C50" s="5"/>
      <c r="D50" s="202"/>
      <c r="E50" s="78"/>
      <c r="F50" s="199"/>
      <c r="G50" s="15"/>
      <c r="H50" s="106"/>
      <c r="I50" s="106"/>
    </row>
    <row r="51" spans="1:9" x14ac:dyDescent="0.2">
      <c r="A51" s="4"/>
      <c r="B51" s="31" t="s">
        <v>10</v>
      </c>
      <c r="C51" s="20"/>
      <c r="D51" s="33">
        <f>SUM(D46:D50)</f>
        <v>0</v>
      </c>
      <c r="E51" s="78"/>
      <c r="F51" s="199"/>
      <c r="G51" s="15"/>
      <c r="H51" s="106"/>
      <c r="I51" s="106"/>
    </row>
    <row r="52" spans="1:9" x14ac:dyDescent="0.2">
      <c r="A52" s="4"/>
      <c r="B52" s="40"/>
      <c r="C52" s="20"/>
      <c r="D52" s="33"/>
      <c r="E52" s="78"/>
      <c r="F52" s="199"/>
      <c r="G52" s="15"/>
      <c r="H52" s="106"/>
      <c r="I52" s="106"/>
    </row>
    <row r="53" spans="1:9" ht="11.85" customHeight="1" x14ac:dyDescent="0.2">
      <c r="A53" s="4"/>
      <c r="B53" s="32" t="s">
        <v>36</v>
      </c>
      <c r="C53" s="83" t="s">
        <v>11</v>
      </c>
      <c r="D53" s="84"/>
      <c r="E53" s="85"/>
      <c r="F53" s="86" t="s">
        <v>37</v>
      </c>
      <c r="G53" s="81"/>
      <c r="H53" s="106"/>
      <c r="I53" s="106"/>
    </row>
    <row r="54" spans="1:9" x14ac:dyDescent="0.2">
      <c r="A54" s="4"/>
      <c r="B54" s="29" t="s">
        <v>0</v>
      </c>
      <c r="C54" s="203"/>
      <c r="D54" s="82">
        <f>IF(F54=0,D51*C54,0)</f>
        <v>0</v>
      </c>
      <c r="E54" s="58"/>
      <c r="F54" s="205"/>
      <c r="G54" s="15"/>
      <c r="H54" s="106"/>
      <c r="I54" s="106"/>
    </row>
    <row r="55" spans="1:9" ht="13.5" thickBot="1" x14ac:dyDescent="0.25">
      <c r="A55" s="4"/>
      <c r="B55" s="29" t="s">
        <v>92</v>
      </c>
      <c r="C55" s="204"/>
      <c r="D55" s="34">
        <f>IF(F55=0,D51*C55,0)</f>
        <v>0</v>
      </c>
      <c r="E55" s="58"/>
      <c r="F55" s="206"/>
      <c r="G55" s="15"/>
      <c r="H55" s="106"/>
      <c r="I55" s="106"/>
    </row>
    <row r="56" spans="1:9" ht="13.5" thickTop="1" x14ac:dyDescent="0.2">
      <c r="A56" s="4"/>
      <c r="B56" s="40"/>
      <c r="C56" s="22">
        <f>SUM(C54:C55)</f>
        <v>0</v>
      </c>
      <c r="D56" s="58">
        <f>SUM(D54:D55)</f>
        <v>0</v>
      </c>
      <c r="E56" s="58"/>
      <c r="F56" s="59">
        <f>SUM(F54:F55)</f>
        <v>0</v>
      </c>
      <c r="G56" s="15"/>
      <c r="H56" s="106"/>
      <c r="I56" s="106"/>
    </row>
    <row r="57" spans="1:9" ht="7.35" customHeight="1" x14ac:dyDescent="0.2">
      <c r="B57" s="40"/>
      <c r="C57" s="15"/>
      <c r="D57" s="43"/>
      <c r="E57" s="42"/>
      <c r="F57" s="76"/>
      <c r="G57" s="15"/>
      <c r="H57" s="106"/>
      <c r="I57" s="106"/>
    </row>
    <row r="58" spans="1:9" x14ac:dyDescent="0.2">
      <c r="B58" s="258" t="s">
        <v>38</v>
      </c>
      <c r="C58" s="53"/>
      <c r="D58" s="9">
        <f>D56+F56</f>
        <v>0</v>
      </c>
      <c r="E58" s="60"/>
      <c r="F58" s="61"/>
      <c r="G58" s="15"/>
      <c r="H58" s="106"/>
      <c r="I58" s="106"/>
    </row>
    <row r="59" spans="1:9" x14ac:dyDescent="0.2">
      <c r="B59" s="15"/>
      <c r="C59" s="15"/>
      <c r="D59" s="43"/>
      <c r="E59" s="43"/>
      <c r="H59" s="106"/>
      <c r="I59" s="106"/>
    </row>
    <row r="60" spans="1:9" s="2" customFormat="1" x14ac:dyDescent="0.2">
      <c r="A60" s="6"/>
      <c r="B60" s="17" t="s">
        <v>7</v>
      </c>
      <c r="C60" s="27"/>
      <c r="D60" s="176" t="str">
        <f>D45</f>
        <v>År 201X</v>
      </c>
      <c r="E60" s="63"/>
      <c r="F60" s="259"/>
      <c r="H60" s="92"/>
      <c r="I60" s="92"/>
    </row>
    <row r="61" spans="1:9" x14ac:dyDescent="0.2">
      <c r="B61" s="25" t="s">
        <v>93</v>
      </c>
      <c r="C61" s="28"/>
      <c r="D61" s="42">
        <f>D15+D17+D25+D27+D30+D56+F56</f>
        <v>0</v>
      </c>
      <c r="E61" s="20"/>
      <c r="F61" s="199"/>
      <c r="H61" s="106"/>
      <c r="I61" s="106"/>
    </row>
    <row r="62" spans="1:9" x14ac:dyDescent="0.2">
      <c r="B62" s="18" t="s">
        <v>25</v>
      </c>
      <c r="C62" s="26"/>
      <c r="D62" s="201"/>
      <c r="E62" s="78"/>
      <c r="F62" s="199"/>
      <c r="H62" s="106"/>
      <c r="I62" s="106"/>
    </row>
    <row r="63" spans="1:9" x14ac:dyDescent="0.2">
      <c r="B63" s="18" t="s">
        <v>6</v>
      </c>
      <c r="C63" s="26"/>
      <c r="D63" s="42">
        <f>IF((D28+D29+D34+D35-D56-F56)-D62&lt;0,0,(D28+D29+D34+D35-D56-F56)-D62)</f>
        <v>0</v>
      </c>
      <c r="E63" s="20" t="str">
        <f>IF(D63=0,"Ingen medfinansiering behövs","")</f>
        <v>Ingen medfinansiering behövs</v>
      </c>
      <c r="F63" s="57"/>
      <c r="H63" s="106"/>
      <c r="I63" s="106"/>
    </row>
    <row r="64" spans="1:9" x14ac:dyDescent="0.2">
      <c r="B64" s="35" t="s">
        <v>5</v>
      </c>
      <c r="C64" s="36"/>
      <c r="D64" s="9">
        <f>SUM(D61:D63)</f>
        <v>0</v>
      </c>
      <c r="E64" s="64"/>
      <c r="F64" s="65"/>
      <c r="H64" s="106"/>
      <c r="I64" s="106"/>
    </row>
    <row r="65" spans="1:8" x14ac:dyDescent="0.2">
      <c r="B65" s="11"/>
      <c r="C65" s="11"/>
      <c r="D65" s="8"/>
      <c r="E65" s="8"/>
      <c r="F65" s="8"/>
    </row>
    <row r="66" spans="1:8" s="96" customFormat="1" x14ac:dyDescent="0.2">
      <c r="A66" s="227"/>
      <c r="B66" s="162" t="s">
        <v>66</v>
      </c>
      <c r="C66" s="121"/>
      <c r="D66" s="163"/>
      <c r="E66" s="164"/>
    </row>
    <row r="67" spans="1:8" s="99" customFormat="1" ht="15" customHeight="1" x14ac:dyDescent="0.2">
      <c r="A67" s="228"/>
      <c r="B67" s="100" t="s">
        <v>51</v>
      </c>
      <c r="C67" s="100"/>
      <c r="D67" s="192">
        <f>IF(D28=0,D87,D88)</f>
        <v>0</v>
      </c>
      <c r="E67" s="165"/>
      <c r="F67" s="166"/>
      <c r="H67" s="167"/>
    </row>
    <row r="68" spans="1:8" s="99" customFormat="1" x14ac:dyDescent="0.2">
      <c r="A68" s="228"/>
      <c r="B68" s="100" t="s">
        <v>94</v>
      </c>
      <c r="C68" s="100"/>
      <c r="D68" s="78">
        <f>IF(D28=0,0,D81)</f>
        <v>0</v>
      </c>
      <c r="E68" s="168"/>
      <c r="F68" s="166"/>
    </row>
    <row r="69" spans="1:8" s="96" customFormat="1" hidden="1" x14ac:dyDescent="0.2">
      <c r="A69" s="106"/>
      <c r="B69" s="169"/>
      <c r="C69" s="169"/>
      <c r="D69" s="41"/>
      <c r="E69" s="170"/>
      <c r="F69" s="170"/>
    </row>
    <row r="70" spans="1:8" s="96" customFormat="1" hidden="1" x14ac:dyDescent="0.2">
      <c r="A70" s="106"/>
      <c r="B70" s="171"/>
      <c r="C70" s="171"/>
      <c r="D70" s="172"/>
      <c r="E70" s="172"/>
      <c r="F70" s="172"/>
    </row>
    <row r="71" spans="1:8" s="123" customFormat="1" hidden="1" x14ac:dyDescent="0.2">
      <c r="A71" s="122"/>
      <c r="C71" s="179"/>
      <c r="D71" s="180"/>
      <c r="E71" s="181"/>
      <c r="F71" s="181"/>
    </row>
    <row r="72" spans="1:8" s="96" customFormat="1" hidden="1" x14ac:dyDescent="0.2">
      <c r="A72" s="106"/>
      <c r="B72" s="182" t="s">
        <v>75</v>
      </c>
      <c r="C72" s="121"/>
      <c r="D72" s="183">
        <f>D54</f>
        <v>0</v>
      </c>
      <c r="E72" s="87"/>
      <c r="F72" s="87"/>
    </row>
    <row r="73" spans="1:8" s="96" customFormat="1" hidden="1" x14ac:dyDescent="0.2">
      <c r="A73" s="106"/>
      <c r="B73" s="182" t="s">
        <v>76</v>
      </c>
      <c r="C73" s="121"/>
      <c r="D73" s="183">
        <f>F54</f>
        <v>0</v>
      </c>
      <c r="E73" s="87"/>
      <c r="F73" s="87"/>
    </row>
    <row r="74" spans="1:8" s="96" customFormat="1" hidden="1" x14ac:dyDescent="0.2">
      <c r="A74" s="106"/>
      <c r="B74" s="182" t="s">
        <v>77</v>
      </c>
      <c r="C74" s="121"/>
      <c r="D74" s="183">
        <f>D55</f>
        <v>0</v>
      </c>
      <c r="E74" s="87"/>
      <c r="F74" s="87"/>
    </row>
    <row r="75" spans="1:8" s="96" customFormat="1" hidden="1" x14ac:dyDescent="0.2">
      <c r="A75" s="106"/>
      <c r="B75" s="182" t="s">
        <v>78</v>
      </c>
      <c r="C75" s="121"/>
      <c r="D75" s="183">
        <f>F55</f>
        <v>0</v>
      </c>
      <c r="E75" s="87"/>
      <c r="F75" s="87"/>
    </row>
    <row r="76" spans="1:8" s="96" customFormat="1" hidden="1" x14ac:dyDescent="0.2">
      <c r="A76" s="106"/>
      <c r="B76" s="182" t="s">
        <v>56</v>
      </c>
      <c r="C76" s="121"/>
      <c r="D76" s="184">
        <f>SUM(D72:D75)</f>
        <v>0</v>
      </c>
      <c r="E76" s="87"/>
      <c r="F76" s="87"/>
    </row>
    <row r="77" spans="1:8" s="123" customFormat="1" hidden="1" x14ac:dyDescent="0.2">
      <c r="A77" s="185"/>
      <c r="B77" s="186" t="s">
        <v>57</v>
      </c>
      <c r="C77" s="186"/>
      <c r="D77" s="187">
        <f>D62</f>
        <v>0</v>
      </c>
      <c r="E77" s="181"/>
      <c r="F77" s="181"/>
    </row>
    <row r="78" spans="1:8" s="123" customFormat="1" hidden="1" x14ac:dyDescent="0.2">
      <c r="A78" s="122"/>
      <c r="B78" s="123" t="s">
        <v>58</v>
      </c>
      <c r="C78" s="179"/>
      <c r="D78" s="181">
        <f>D34+D35-D72-D73-D77</f>
        <v>0</v>
      </c>
      <c r="E78" s="181"/>
      <c r="F78" s="181"/>
    </row>
    <row r="79" spans="1:8" s="123" customFormat="1" hidden="1" x14ac:dyDescent="0.2">
      <c r="A79" s="122"/>
      <c r="B79" s="123" t="s">
        <v>59</v>
      </c>
      <c r="C79" s="179"/>
      <c r="D79" s="181">
        <f>D28+D29-D74-D75</f>
        <v>0</v>
      </c>
      <c r="E79" s="181"/>
      <c r="F79" s="181"/>
    </row>
    <row r="80" spans="1:8" s="123" customFormat="1" hidden="1" x14ac:dyDescent="0.2">
      <c r="A80" s="179"/>
      <c r="B80" s="179" t="s">
        <v>73</v>
      </c>
      <c r="C80" s="179"/>
      <c r="D80" s="181">
        <f>D34+D35-D72-D73-D77</f>
        <v>0</v>
      </c>
      <c r="E80" s="181"/>
      <c r="F80" s="181"/>
    </row>
    <row r="81" spans="1:6" s="123" customFormat="1" hidden="1" x14ac:dyDescent="0.2">
      <c r="A81" s="186"/>
      <c r="B81" s="186" t="s">
        <v>60</v>
      </c>
      <c r="C81" s="186"/>
      <c r="D81" s="187">
        <f>D28+D29-D74-D75</f>
        <v>0</v>
      </c>
      <c r="E81" s="181"/>
      <c r="F81" s="181"/>
    </row>
    <row r="82" spans="1:6" s="123" customFormat="1" hidden="1" x14ac:dyDescent="0.2">
      <c r="A82" s="122"/>
      <c r="B82" s="123" t="s">
        <v>61</v>
      </c>
      <c r="C82" s="179"/>
      <c r="D82" s="180">
        <f>D78+D79</f>
        <v>0</v>
      </c>
      <c r="E82" s="181"/>
      <c r="F82" s="181"/>
    </row>
    <row r="83" spans="1:6" s="123" customFormat="1" hidden="1" x14ac:dyDescent="0.2">
      <c r="A83" s="122"/>
      <c r="B83" s="123" t="s">
        <v>62</v>
      </c>
      <c r="C83" s="179"/>
      <c r="D83" s="180">
        <f>D80</f>
        <v>0</v>
      </c>
      <c r="E83" s="181"/>
      <c r="F83" s="181"/>
    </row>
    <row r="84" spans="1:6" s="123" customFormat="1" hidden="1" x14ac:dyDescent="0.2">
      <c r="A84" s="185"/>
      <c r="B84" s="185" t="s">
        <v>63</v>
      </c>
      <c r="C84" s="186"/>
      <c r="D84" s="188">
        <f>D81</f>
        <v>0</v>
      </c>
      <c r="E84" s="181"/>
      <c r="F84" s="181"/>
    </row>
    <row r="85" spans="1:6" s="123" customFormat="1" hidden="1" x14ac:dyDescent="0.2">
      <c r="A85" s="189"/>
      <c r="B85" s="189" t="s">
        <v>64</v>
      </c>
      <c r="C85" s="190"/>
      <c r="D85" s="191">
        <f>D15+D17+D25</f>
        <v>0</v>
      </c>
      <c r="E85" s="181"/>
      <c r="F85" s="181"/>
    </row>
    <row r="86" spans="1:6" s="123" customFormat="1" hidden="1" x14ac:dyDescent="0.2">
      <c r="A86" s="122"/>
      <c r="C86" s="179"/>
      <c r="D86" s="180"/>
      <c r="E86" s="181"/>
      <c r="F86" s="181"/>
    </row>
    <row r="87" spans="1:6" s="123" customFormat="1" hidden="1" x14ac:dyDescent="0.2">
      <c r="A87" s="122"/>
      <c r="B87" s="123" t="s">
        <v>65</v>
      </c>
      <c r="C87" s="179"/>
      <c r="D87" s="192">
        <f>IF(D85=0,0,D82/D85)</f>
        <v>0</v>
      </c>
      <c r="E87" s="181"/>
      <c r="F87" s="181"/>
    </row>
    <row r="88" spans="1:6" s="123" customFormat="1" hidden="1" x14ac:dyDescent="0.2">
      <c r="A88" s="122"/>
      <c r="B88" s="123" t="s">
        <v>74</v>
      </c>
      <c r="C88" s="179"/>
      <c r="D88" s="192">
        <f>IF(D85=0,0,D83/D85)</f>
        <v>0</v>
      </c>
      <c r="E88" s="181"/>
      <c r="F88" s="181"/>
    </row>
    <row r="89" spans="1:6" hidden="1" x14ac:dyDescent="0.2"/>
    <row r="90" spans="1:6" s="7" customFormat="1" x14ac:dyDescent="0.2">
      <c r="A90" s="16"/>
    </row>
  </sheetData>
  <sheetProtection password="B142" sheet="1" objects="1" scenarios="1"/>
  <mergeCells count="11">
    <mergeCell ref="B8:C8"/>
    <mergeCell ref="F8:G8"/>
    <mergeCell ref="G4:H4"/>
    <mergeCell ref="B6:C6"/>
    <mergeCell ref="B7:C7"/>
    <mergeCell ref="C4:E4"/>
    <mergeCell ref="C5:E5"/>
    <mergeCell ref="G5:H5"/>
    <mergeCell ref="D6:E6"/>
    <mergeCell ref="G6:H6"/>
    <mergeCell ref="F7:G7"/>
  </mergeCells>
  <phoneticPr fontId="0" type="noConversion"/>
  <conditionalFormatting sqref="D7:E8">
    <cfRule type="expression" dxfId="63" priority="3" stopIfTrue="1">
      <formula>LEN(D7)&gt;4</formula>
    </cfRule>
    <cfRule type="expression" dxfId="62" priority="4" stopIfTrue="1">
      <formula>LEN(D7)&lt;4</formula>
    </cfRule>
  </conditionalFormatting>
  <conditionalFormatting sqref="G5:H5">
    <cfRule type="expression" dxfId="61" priority="1" stopIfTrue="1">
      <formula>LEN(G5:H5)&lt;9</formula>
    </cfRule>
    <cfRule type="expression" dxfId="60" priority="2" stopIfTrue="1">
      <formula>LEN(G5:H5)&gt;9</formula>
    </cfRule>
  </conditionalFormatting>
  <pageMargins left="0.39370078740157483" right="0.23622047244094491" top="0.49" bottom="0.56999999999999995" header="0.31" footer="0.27"/>
  <pageSetup paperSize="9" scale="89" orientation="portrait" r:id="rId1"/>
  <headerFooter alignWithMargins="0">
    <oddFooter>&amp;LUPPSALA UNIVERSITET&amp;CBlankett nr EA 34&amp;REkonomiavd 2013-02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9"/>
  <dimension ref="A1:I90"/>
  <sheetViews>
    <sheetView zoomScaleNormal="100" workbookViewId="0">
      <selection activeCell="C4" sqref="C4:E4"/>
    </sheetView>
  </sheetViews>
  <sheetFormatPr defaultRowHeight="12.75" x14ac:dyDescent="0.2"/>
  <cols>
    <col min="1" max="1" width="2.140625" style="15" customWidth="1"/>
    <col min="2" max="2" width="39" style="1" customWidth="1"/>
    <col min="3" max="3" width="6.42578125" style="1" customWidth="1"/>
    <col min="4" max="5" width="10.7109375" style="1" customWidth="1"/>
    <col min="6" max="6" width="15.42578125" style="1" customWidth="1"/>
    <col min="7" max="7" width="6.85546875" style="1" customWidth="1"/>
    <col min="8" max="8" width="8.28515625" style="1" customWidth="1"/>
    <col min="9" max="9" width="10" style="1" bestFit="1" customWidth="1"/>
    <col min="10" max="16384" width="9.140625" style="1"/>
  </cols>
  <sheetData>
    <row r="1" spans="1:9" s="13" customFormat="1" ht="15.75" x14ac:dyDescent="0.25">
      <c r="A1" s="232"/>
      <c r="B1" s="234" t="s">
        <v>54</v>
      </c>
      <c r="D1" s="10"/>
    </row>
    <row r="2" spans="1:9" s="4" customFormat="1" x14ac:dyDescent="0.2">
      <c r="A2" s="6"/>
      <c r="B2" s="14" t="s">
        <v>30</v>
      </c>
      <c r="C2" s="14"/>
    </row>
    <row r="3" spans="1:9" ht="10.5" customHeight="1" x14ac:dyDescent="0.2">
      <c r="A3" s="12"/>
    </row>
    <row r="4" spans="1:9" s="99" customFormat="1" ht="18" customHeight="1" x14ac:dyDescent="0.2">
      <c r="A4" s="97"/>
      <c r="B4" s="130" t="s">
        <v>14</v>
      </c>
      <c r="C4" s="269"/>
      <c r="D4" s="270"/>
      <c r="E4" s="271"/>
      <c r="F4" s="218" t="s">
        <v>1</v>
      </c>
      <c r="G4" s="265"/>
      <c r="H4" s="266"/>
    </row>
    <row r="5" spans="1:9" s="99" customFormat="1" ht="18" customHeight="1" x14ac:dyDescent="0.2">
      <c r="A5" s="97"/>
      <c r="B5" s="130" t="s">
        <v>15</v>
      </c>
      <c r="C5" s="272"/>
      <c r="D5" s="273"/>
      <c r="E5" s="274"/>
      <c r="F5" s="219" t="s">
        <v>29</v>
      </c>
      <c r="G5" s="275"/>
      <c r="H5" s="276"/>
    </row>
    <row r="6" spans="1:9" s="99" customFormat="1" ht="18" customHeight="1" x14ac:dyDescent="0.2">
      <c r="A6" s="97"/>
      <c r="B6" s="282" t="s">
        <v>80</v>
      </c>
      <c r="C6" s="283"/>
      <c r="D6" s="277"/>
      <c r="E6" s="279"/>
      <c r="F6" s="220" t="s">
        <v>70</v>
      </c>
      <c r="G6" s="277"/>
      <c r="H6" s="278"/>
      <c r="I6" s="130" t="s">
        <v>32</v>
      </c>
    </row>
    <row r="7" spans="1:9" s="99" customFormat="1" ht="18" customHeight="1" x14ac:dyDescent="0.2">
      <c r="A7" s="97"/>
      <c r="B7" s="267" t="s">
        <v>34</v>
      </c>
      <c r="C7" s="268"/>
      <c r="D7" s="216"/>
      <c r="E7" s="216"/>
      <c r="F7" s="280" t="s">
        <v>71</v>
      </c>
      <c r="G7" s="281"/>
      <c r="H7" s="133">
        <f>Översikt!E4</f>
        <v>0</v>
      </c>
      <c r="I7" s="200">
        <v>220</v>
      </c>
    </row>
    <row r="8" spans="1:9" s="99" customFormat="1" ht="18" customHeight="1" x14ac:dyDescent="0.2">
      <c r="A8" s="97"/>
      <c r="B8" s="267" t="s">
        <v>85</v>
      </c>
      <c r="C8" s="268"/>
      <c r="D8" s="216"/>
      <c r="E8" s="216"/>
      <c r="F8" s="280" t="s">
        <v>31</v>
      </c>
      <c r="G8" s="281"/>
      <c r="H8" s="134">
        <f>Översikt!E5</f>
        <v>0</v>
      </c>
      <c r="I8" s="97"/>
    </row>
    <row r="9" spans="1:9" s="23" customFormat="1" ht="12" customHeight="1" x14ac:dyDescent="0.2">
      <c r="A9" s="24"/>
      <c r="G9" s="231"/>
    </row>
    <row r="10" spans="1:9" s="15" customFormat="1" ht="13.5" x14ac:dyDescent="0.2">
      <c r="A10" s="6"/>
      <c r="B10" s="37" t="s">
        <v>50</v>
      </c>
      <c r="C10" s="37"/>
      <c r="D10" s="210" t="str">
        <f>Översikt!C8</f>
        <v>År 201X</v>
      </c>
      <c r="E10" s="67"/>
      <c r="F10" s="67" t="s">
        <v>67</v>
      </c>
      <c r="H10" s="175"/>
    </row>
    <row r="11" spans="1:9" x14ac:dyDescent="0.2">
      <c r="B11" s="17" t="s">
        <v>23</v>
      </c>
      <c r="C11" s="27"/>
      <c r="D11" s="235"/>
      <c r="E11" s="68"/>
      <c r="F11" s="194"/>
      <c r="H11" s="106"/>
      <c r="I11" s="106"/>
    </row>
    <row r="12" spans="1:9" x14ac:dyDescent="0.2">
      <c r="B12" s="40" t="s">
        <v>13</v>
      </c>
      <c r="C12" s="15"/>
      <c r="D12" s="201"/>
      <c r="E12" s="56"/>
      <c r="F12" s="195"/>
      <c r="H12" s="106"/>
      <c r="I12" s="106"/>
    </row>
    <row r="13" spans="1:9" x14ac:dyDescent="0.2">
      <c r="B13" s="40" t="s">
        <v>16</v>
      </c>
      <c r="C13" s="15"/>
      <c r="D13" s="201"/>
      <c r="E13" s="56"/>
      <c r="F13" s="195"/>
      <c r="H13" s="106"/>
      <c r="I13" s="106"/>
    </row>
    <row r="14" spans="1:9" x14ac:dyDescent="0.2">
      <c r="B14" s="40" t="s">
        <v>8</v>
      </c>
      <c r="C14" s="15"/>
      <c r="D14" s="202"/>
      <c r="E14" s="56"/>
      <c r="F14" s="195"/>
      <c r="G14" s="15"/>
      <c r="H14" s="106"/>
      <c r="I14" s="106"/>
    </row>
    <row r="15" spans="1:9" x14ac:dyDescent="0.2">
      <c r="B15" s="3" t="s">
        <v>22</v>
      </c>
      <c r="C15" s="15"/>
      <c r="D15" s="41">
        <f>SUM(D12:D14)</f>
        <v>0</v>
      </c>
      <c r="E15" s="56"/>
      <c r="F15" s="195"/>
      <c r="G15" s="15"/>
      <c r="H15" s="106"/>
      <c r="I15" s="106"/>
    </row>
    <row r="16" spans="1:9" ht="7.5" customHeight="1" x14ac:dyDescent="0.2">
      <c r="B16" s="3"/>
      <c r="C16" s="15"/>
      <c r="D16" s="41"/>
      <c r="E16" s="56"/>
      <c r="F16" s="195"/>
      <c r="G16" s="15"/>
      <c r="H16" s="106"/>
      <c r="I16" s="106"/>
    </row>
    <row r="17" spans="2:9" x14ac:dyDescent="0.2">
      <c r="B17" s="3" t="s">
        <v>35</v>
      </c>
      <c r="C17" s="15"/>
      <c r="D17" s="201"/>
      <c r="E17" s="56"/>
      <c r="F17" s="195"/>
      <c r="G17" s="15"/>
      <c r="H17" s="106"/>
      <c r="I17" s="106"/>
    </row>
    <row r="18" spans="2:9" ht="7.5" customHeight="1" x14ac:dyDescent="0.2">
      <c r="B18" s="3"/>
      <c r="C18" s="15"/>
      <c r="D18" s="41"/>
      <c r="E18" s="56"/>
      <c r="F18" s="195"/>
      <c r="G18" s="15"/>
      <c r="H18" s="106"/>
      <c r="I18" s="106"/>
    </row>
    <row r="19" spans="2:9" x14ac:dyDescent="0.2">
      <c r="B19" s="3" t="s">
        <v>12</v>
      </c>
      <c r="C19" s="15"/>
      <c r="D19" s="41"/>
      <c r="E19" s="56"/>
      <c r="F19" s="195"/>
      <c r="G19" s="15"/>
      <c r="H19" s="106"/>
      <c r="I19" s="106"/>
    </row>
    <row r="20" spans="2:9" x14ac:dyDescent="0.2">
      <c r="B20" s="29" t="s">
        <v>17</v>
      </c>
      <c r="C20" s="15"/>
      <c r="D20" s="201"/>
      <c r="E20" s="56"/>
      <c r="F20" s="195"/>
      <c r="G20" s="15"/>
      <c r="H20" s="106"/>
      <c r="I20" s="106"/>
    </row>
    <row r="21" spans="2:9" x14ac:dyDescent="0.2">
      <c r="B21" s="29" t="s">
        <v>18</v>
      </c>
      <c r="C21" s="15"/>
      <c r="D21" s="201"/>
      <c r="E21" s="56"/>
      <c r="F21" s="195"/>
      <c r="G21" s="15"/>
      <c r="H21" s="106"/>
      <c r="I21" s="106"/>
    </row>
    <row r="22" spans="2:9" x14ac:dyDescent="0.2">
      <c r="B22" s="29" t="s">
        <v>19</v>
      </c>
      <c r="C22" s="15"/>
      <c r="D22" s="201"/>
      <c r="E22" s="56"/>
      <c r="F22" s="195"/>
      <c r="G22" s="15"/>
      <c r="H22" s="106"/>
      <c r="I22" s="106"/>
    </row>
    <row r="23" spans="2:9" x14ac:dyDescent="0.2">
      <c r="B23" s="29" t="s">
        <v>20</v>
      </c>
      <c r="C23" s="15"/>
      <c r="D23" s="201"/>
      <c r="E23" s="56"/>
      <c r="F23" s="195"/>
      <c r="G23" s="15"/>
      <c r="H23" s="106"/>
      <c r="I23" s="106"/>
    </row>
    <row r="24" spans="2:9" x14ac:dyDescent="0.2">
      <c r="B24" s="29" t="s">
        <v>12</v>
      </c>
      <c r="C24" s="15"/>
      <c r="D24" s="202"/>
      <c r="E24" s="56"/>
      <c r="F24" s="195"/>
      <c r="G24" s="15"/>
      <c r="H24" s="106"/>
      <c r="I24" s="106"/>
    </row>
    <row r="25" spans="2:9" x14ac:dyDescent="0.2">
      <c r="B25" s="3" t="s">
        <v>24</v>
      </c>
      <c r="C25" s="15"/>
      <c r="D25" s="41">
        <f>SUM(D20:D24)</f>
        <v>0</v>
      </c>
      <c r="E25" s="56"/>
      <c r="F25" s="195"/>
      <c r="G25" s="15"/>
      <c r="H25" s="106"/>
      <c r="I25" s="106"/>
    </row>
    <row r="26" spans="2:9" ht="7.15" customHeight="1" x14ac:dyDescent="0.2">
      <c r="B26" s="29"/>
      <c r="C26" s="15"/>
      <c r="D26" s="41"/>
      <c r="E26" s="56"/>
      <c r="F26" s="195"/>
      <c r="G26" s="15"/>
      <c r="H26" s="106"/>
      <c r="I26" s="106"/>
    </row>
    <row r="27" spans="2:9" x14ac:dyDescent="0.2">
      <c r="B27" s="40" t="s">
        <v>4</v>
      </c>
      <c r="C27" s="15"/>
      <c r="D27" s="201"/>
      <c r="E27" s="56"/>
      <c r="F27" s="195"/>
      <c r="G27" s="15"/>
      <c r="H27" s="106"/>
      <c r="I27" s="106"/>
    </row>
    <row r="28" spans="2:9" x14ac:dyDescent="0.2">
      <c r="B28" s="29" t="s">
        <v>86</v>
      </c>
      <c r="C28" s="15"/>
      <c r="D28" s="201"/>
      <c r="E28" s="56"/>
      <c r="F28" s="195"/>
      <c r="G28" s="54"/>
      <c r="H28" s="56"/>
      <c r="I28" s="106"/>
    </row>
    <row r="29" spans="2:9" x14ac:dyDescent="0.2">
      <c r="B29" s="29" t="s">
        <v>87</v>
      </c>
      <c r="C29" s="15"/>
      <c r="D29" s="56">
        <f>IF(D28&gt;0,0,($H$8)*(D15+D17+D25))</f>
        <v>0</v>
      </c>
      <c r="E29" s="56"/>
      <c r="F29" s="195"/>
      <c r="G29" s="15"/>
      <c r="H29" s="106"/>
      <c r="I29" s="106"/>
    </row>
    <row r="30" spans="2:9" x14ac:dyDescent="0.2">
      <c r="B30" s="29" t="s">
        <v>88</v>
      </c>
      <c r="C30" s="15"/>
      <c r="D30" s="202"/>
      <c r="E30" s="56"/>
      <c r="F30" s="195"/>
      <c r="G30" s="15"/>
      <c r="H30" s="106"/>
      <c r="I30" s="106"/>
    </row>
    <row r="31" spans="2:9" x14ac:dyDescent="0.2">
      <c r="B31" s="29"/>
      <c r="C31" s="15"/>
      <c r="D31" s="56"/>
      <c r="E31" s="56"/>
      <c r="F31" s="195"/>
      <c r="G31" s="15"/>
      <c r="H31" s="106"/>
      <c r="I31" s="106"/>
    </row>
    <row r="32" spans="2:9" x14ac:dyDescent="0.2">
      <c r="B32" s="3" t="s">
        <v>2</v>
      </c>
      <c r="C32" s="6"/>
      <c r="D32" s="43">
        <f>D15+D17+D25+D27+D28+D29+D30</f>
        <v>0</v>
      </c>
      <c r="E32" s="56"/>
      <c r="F32" s="195"/>
      <c r="G32" s="15"/>
      <c r="H32" s="106"/>
      <c r="I32" s="106"/>
    </row>
    <row r="33" spans="1:9" x14ac:dyDescent="0.2">
      <c r="B33" s="40"/>
      <c r="C33" s="15"/>
      <c r="D33" s="43"/>
      <c r="E33" s="56"/>
      <c r="F33" s="196"/>
      <c r="H33" s="106"/>
      <c r="I33" s="106"/>
    </row>
    <row r="34" spans="1:9" x14ac:dyDescent="0.2">
      <c r="B34" s="3" t="s">
        <v>0</v>
      </c>
      <c r="C34" s="6"/>
      <c r="D34" s="42">
        <f>(D15+D17+D25)*H7</f>
        <v>0</v>
      </c>
      <c r="E34" s="56"/>
      <c r="F34" s="195"/>
      <c r="H34" s="106"/>
      <c r="I34" s="106"/>
    </row>
    <row r="35" spans="1:9" x14ac:dyDescent="0.2">
      <c r="B35" s="40" t="s">
        <v>89</v>
      </c>
      <c r="C35" s="6"/>
      <c r="D35" s="201"/>
      <c r="E35" s="56"/>
      <c r="F35" s="195"/>
      <c r="H35" s="106"/>
      <c r="I35" s="106"/>
    </row>
    <row r="36" spans="1:9" x14ac:dyDescent="0.2">
      <c r="B36" s="40"/>
      <c r="C36" s="15"/>
      <c r="D36" s="44"/>
      <c r="E36" s="56"/>
      <c r="F36" s="196"/>
      <c r="H36" s="106"/>
      <c r="I36" s="106"/>
    </row>
    <row r="37" spans="1:9" x14ac:dyDescent="0.2">
      <c r="B37" s="19" t="s">
        <v>3</v>
      </c>
      <c r="C37" s="11"/>
      <c r="D37" s="8">
        <f>D32+D34+D35</f>
        <v>0</v>
      </c>
      <c r="E37" s="69"/>
      <c r="F37" s="197"/>
      <c r="H37" s="106"/>
      <c r="I37" s="106"/>
    </row>
    <row r="38" spans="1:9" x14ac:dyDescent="0.2">
      <c r="B38" s="45"/>
      <c r="C38" s="46"/>
      <c r="D38" s="44"/>
      <c r="E38" s="74"/>
      <c r="F38" s="214"/>
      <c r="H38" s="106"/>
      <c r="I38" s="106"/>
    </row>
    <row r="39" spans="1:9" x14ac:dyDescent="0.2">
      <c r="B39" s="15"/>
      <c r="C39" s="15"/>
      <c r="D39" s="43"/>
      <c r="E39" s="43"/>
      <c r="H39" s="106"/>
      <c r="I39" s="106"/>
    </row>
    <row r="40" spans="1:9" x14ac:dyDescent="0.2">
      <c r="B40" s="17" t="s">
        <v>28</v>
      </c>
      <c r="C40" s="38"/>
      <c r="D40" s="47"/>
      <c r="E40" s="47"/>
      <c r="F40" s="39"/>
      <c r="G40" s="15"/>
      <c r="H40" s="106"/>
      <c r="I40" s="106"/>
    </row>
    <row r="41" spans="1:9" x14ac:dyDescent="0.2">
      <c r="A41" s="1"/>
      <c r="B41" s="40" t="s">
        <v>91</v>
      </c>
      <c r="C41" s="5"/>
      <c r="D41" s="5"/>
      <c r="E41" s="5"/>
      <c r="F41" s="30"/>
      <c r="G41" s="15"/>
      <c r="H41" s="106"/>
      <c r="I41" s="106"/>
    </row>
    <row r="42" spans="1:9" x14ac:dyDescent="0.2">
      <c r="A42" s="1"/>
      <c r="B42" s="246" t="s">
        <v>49</v>
      </c>
      <c r="C42" s="5"/>
      <c r="D42" s="5"/>
      <c r="E42" s="5"/>
      <c r="F42" s="30"/>
      <c r="G42" s="15"/>
      <c r="H42" s="106"/>
      <c r="I42" s="106"/>
    </row>
    <row r="43" spans="1:9" x14ac:dyDescent="0.2">
      <c r="A43" s="1"/>
      <c r="B43" s="29" t="s">
        <v>48</v>
      </c>
      <c r="C43" s="5"/>
      <c r="D43" s="5"/>
      <c r="E43" s="5"/>
      <c r="F43" s="213"/>
      <c r="G43" s="15"/>
      <c r="H43" s="106"/>
      <c r="I43" s="106"/>
    </row>
    <row r="44" spans="1:9" ht="12.4" customHeight="1" x14ac:dyDescent="0.2">
      <c r="A44" s="4"/>
      <c r="B44" s="29"/>
      <c r="C44" s="5"/>
      <c r="D44" s="5"/>
      <c r="E44" s="5"/>
      <c r="F44" s="213"/>
      <c r="G44" s="15"/>
      <c r="H44" s="106"/>
      <c r="I44" s="106"/>
    </row>
    <row r="45" spans="1:9" x14ac:dyDescent="0.2">
      <c r="A45" s="4"/>
      <c r="B45" s="32" t="s">
        <v>9</v>
      </c>
      <c r="C45" s="5"/>
      <c r="D45" s="208" t="str">
        <f>D10</f>
        <v>År 201X</v>
      </c>
      <c r="E45" s="21"/>
      <c r="F45" s="198"/>
      <c r="G45" s="15"/>
      <c r="H45" s="106"/>
      <c r="I45" s="106"/>
    </row>
    <row r="46" spans="1:9" x14ac:dyDescent="0.2">
      <c r="A46" s="4"/>
      <c r="B46" s="29" t="s">
        <v>52</v>
      </c>
      <c r="C46" s="5"/>
      <c r="D46" s="201"/>
      <c r="E46" s="78"/>
      <c r="F46" s="199"/>
      <c r="G46" s="15"/>
      <c r="H46" s="106"/>
      <c r="I46" s="106"/>
    </row>
    <row r="47" spans="1:9" x14ac:dyDescent="0.2">
      <c r="A47" s="4"/>
      <c r="B47" s="29" t="s">
        <v>8</v>
      </c>
      <c r="C47" s="5"/>
      <c r="D47" s="201"/>
      <c r="E47" s="78"/>
      <c r="F47" s="199"/>
      <c r="G47" s="15"/>
      <c r="H47" s="106"/>
      <c r="I47" s="106"/>
    </row>
    <row r="48" spans="1:9" x14ac:dyDescent="0.2">
      <c r="A48" s="4"/>
      <c r="B48" s="29" t="s">
        <v>35</v>
      </c>
      <c r="C48" s="5"/>
      <c r="D48" s="201"/>
      <c r="E48" s="78"/>
      <c r="F48" s="199"/>
      <c r="G48" s="15"/>
      <c r="H48" s="106"/>
      <c r="I48" s="106"/>
    </row>
    <row r="49" spans="1:9" x14ac:dyDescent="0.2">
      <c r="A49" s="4"/>
      <c r="B49" s="29" t="s">
        <v>90</v>
      </c>
      <c r="C49" s="5"/>
      <c r="D49" s="201"/>
      <c r="E49" s="78"/>
      <c r="F49" s="199"/>
      <c r="G49" s="15"/>
      <c r="H49" s="106"/>
      <c r="I49" s="106"/>
    </row>
    <row r="50" spans="1:9" x14ac:dyDescent="0.2">
      <c r="A50" s="4"/>
      <c r="B50" s="29" t="s">
        <v>21</v>
      </c>
      <c r="C50" s="5"/>
      <c r="D50" s="202"/>
      <c r="E50" s="78"/>
      <c r="F50" s="199"/>
      <c r="G50" s="15"/>
      <c r="H50" s="106"/>
      <c r="I50" s="106"/>
    </row>
    <row r="51" spans="1:9" x14ac:dyDescent="0.2">
      <c r="A51" s="4"/>
      <c r="B51" s="31" t="s">
        <v>10</v>
      </c>
      <c r="C51" s="20"/>
      <c r="D51" s="33">
        <f>SUM(D46:D50)</f>
        <v>0</v>
      </c>
      <c r="E51" s="78"/>
      <c r="F51" s="199"/>
      <c r="G51" s="15"/>
      <c r="H51" s="106"/>
      <c r="I51" s="106"/>
    </row>
    <row r="52" spans="1:9" x14ac:dyDescent="0.2">
      <c r="A52" s="4"/>
      <c r="B52" s="40"/>
      <c r="C52" s="20"/>
      <c r="D52" s="33"/>
      <c r="E52" s="78"/>
      <c r="F52" s="199"/>
      <c r="G52" s="15"/>
      <c r="H52" s="106"/>
      <c r="I52" s="106"/>
    </row>
    <row r="53" spans="1:9" ht="11.85" customHeight="1" x14ac:dyDescent="0.2">
      <c r="A53" s="4"/>
      <c r="B53" s="32" t="s">
        <v>36</v>
      </c>
      <c r="C53" s="83" t="s">
        <v>11</v>
      </c>
      <c r="D53" s="84"/>
      <c r="E53" s="85"/>
      <c r="F53" s="86" t="s">
        <v>37</v>
      </c>
      <c r="G53" s="81"/>
      <c r="H53" s="106"/>
      <c r="I53" s="106"/>
    </row>
    <row r="54" spans="1:9" x14ac:dyDescent="0.2">
      <c r="A54" s="4"/>
      <c r="B54" s="29" t="s">
        <v>0</v>
      </c>
      <c r="C54" s="203"/>
      <c r="D54" s="82">
        <f>IF(F54=0,D51*C54,0)</f>
        <v>0</v>
      </c>
      <c r="E54" s="58"/>
      <c r="F54" s="205"/>
      <c r="G54" s="15"/>
      <c r="H54" s="106"/>
      <c r="I54" s="106"/>
    </row>
    <row r="55" spans="1:9" ht="13.5" thickBot="1" x14ac:dyDescent="0.25">
      <c r="A55" s="4"/>
      <c r="B55" s="29" t="s">
        <v>92</v>
      </c>
      <c r="C55" s="204"/>
      <c r="D55" s="34">
        <f>IF(F55=0,D51*C55,0)</f>
        <v>0</v>
      </c>
      <c r="E55" s="58"/>
      <c r="F55" s="206"/>
      <c r="G55" s="15"/>
      <c r="H55" s="106"/>
      <c r="I55" s="106"/>
    </row>
    <row r="56" spans="1:9" ht="13.5" thickTop="1" x14ac:dyDescent="0.2">
      <c r="A56" s="4"/>
      <c r="B56" s="40"/>
      <c r="C56" s="22">
        <f>SUM(C54:C55)</f>
        <v>0</v>
      </c>
      <c r="D56" s="58">
        <f>SUM(D54:D55)</f>
        <v>0</v>
      </c>
      <c r="E56" s="58"/>
      <c r="F56" s="59">
        <f>SUM(F54:F55)</f>
        <v>0</v>
      </c>
      <c r="G56" s="15"/>
      <c r="H56" s="106"/>
      <c r="I56" s="106"/>
    </row>
    <row r="57" spans="1:9" ht="7.35" customHeight="1" x14ac:dyDescent="0.2">
      <c r="B57" s="40"/>
      <c r="C57" s="15"/>
      <c r="D57" s="43"/>
      <c r="E57" s="42"/>
      <c r="F57" s="76"/>
      <c r="G57" s="15"/>
      <c r="H57" s="106"/>
      <c r="I57" s="106"/>
    </row>
    <row r="58" spans="1:9" x14ac:dyDescent="0.2">
      <c r="B58" s="258" t="s">
        <v>38</v>
      </c>
      <c r="C58" s="53"/>
      <c r="D58" s="9">
        <f>D56+F56</f>
        <v>0</v>
      </c>
      <c r="E58" s="60"/>
      <c r="F58" s="61"/>
      <c r="G58" s="15"/>
      <c r="H58" s="106"/>
      <c r="I58" s="106"/>
    </row>
    <row r="59" spans="1:9" x14ac:dyDescent="0.2">
      <c r="B59" s="15"/>
      <c r="C59" s="15"/>
      <c r="D59" s="43"/>
      <c r="E59" s="43"/>
      <c r="H59" s="106"/>
      <c r="I59" s="106"/>
    </row>
    <row r="60" spans="1:9" s="2" customFormat="1" x14ac:dyDescent="0.2">
      <c r="A60" s="6"/>
      <c r="B60" s="17" t="s">
        <v>7</v>
      </c>
      <c r="C60" s="27"/>
      <c r="D60" s="176" t="str">
        <f>D45</f>
        <v>År 201X</v>
      </c>
      <c r="E60" s="63"/>
      <c r="F60" s="259"/>
      <c r="H60" s="92"/>
      <c r="I60" s="92"/>
    </row>
    <row r="61" spans="1:9" x14ac:dyDescent="0.2">
      <c r="B61" s="25" t="s">
        <v>93</v>
      </c>
      <c r="C61" s="28"/>
      <c r="D61" s="42">
        <f>D15+D17+D25+D27+D30+D56+F56</f>
        <v>0</v>
      </c>
      <c r="E61" s="20"/>
      <c r="F61" s="199"/>
      <c r="H61" s="106"/>
      <c r="I61" s="106"/>
    </row>
    <row r="62" spans="1:9" x14ac:dyDescent="0.2">
      <c r="B62" s="18" t="s">
        <v>25</v>
      </c>
      <c r="C62" s="26"/>
      <c r="D62" s="201"/>
      <c r="E62" s="78"/>
      <c r="F62" s="199"/>
      <c r="H62" s="106"/>
      <c r="I62" s="106"/>
    </row>
    <row r="63" spans="1:9" x14ac:dyDescent="0.2">
      <c r="B63" s="18" t="s">
        <v>6</v>
      </c>
      <c r="C63" s="26"/>
      <c r="D63" s="42">
        <f>IF((D28+D29+D34+D35-D56-F56)-D62&lt;0,0,(D28+D29+D34+D35-D56-F56)-D62)</f>
        <v>0</v>
      </c>
      <c r="E63" s="20" t="str">
        <f>IF(D63=0,"Ingen medfinansiering behövs","")</f>
        <v>Ingen medfinansiering behövs</v>
      </c>
      <c r="F63" s="57"/>
      <c r="H63" s="106"/>
      <c r="I63" s="106"/>
    </row>
    <row r="64" spans="1:9" x14ac:dyDescent="0.2">
      <c r="B64" s="35" t="s">
        <v>5</v>
      </c>
      <c r="C64" s="36"/>
      <c r="D64" s="9">
        <f>SUM(D61:D63)</f>
        <v>0</v>
      </c>
      <c r="E64" s="64"/>
      <c r="F64" s="65"/>
      <c r="H64" s="106"/>
      <c r="I64" s="106"/>
    </row>
    <row r="65" spans="1:8" x14ac:dyDescent="0.2">
      <c r="B65" s="11"/>
      <c r="C65" s="11"/>
      <c r="D65" s="8"/>
      <c r="E65" s="8"/>
      <c r="F65" s="8"/>
    </row>
    <row r="66" spans="1:8" s="96" customFormat="1" x14ac:dyDescent="0.2">
      <c r="A66" s="227"/>
      <c r="B66" s="162" t="s">
        <v>66</v>
      </c>
      <c r="C66" s="121"/>
      <c r="D66" s="163"/>
      <c r="E66" s="164"/>
    </row>
    <row r="67" spans="1:8" s="99" customFormat="1" ht="15" customHeight="1" x14ac:dyDescent="0.2">
      <c r="A67" s="228"/>
      <c r="B67" s="100" t="s">
        <v>51</v>
      </c>
      <c r="C67" s="100"/>
      <c r="D67" s="192">
        <f>IF(D28=0,D87,D88)</f>
        <v>0</v>
      </c>
      <c r="E67" s="165"/>
      <c r="F67" s="166"/>
      <c r="H67" s="167"/>
    </row>
    <row r="68" spans="1:8" s="99" customFormat="1" x14ac:dyDescent="0.2">
      <c r="A68" s="228"/>
      <c r="B68" s="100" t="s">
        <v>94</v>
      </c>
      <c r="C68" s="100"/>
      <c r="D68" s="78">
        <f>IF(D28=0,0,D81)</f>
        <v>0</v>
      </c>
      <c r="E68" s="168"/>
      <c r="F68" s="166"/>
    </row>
    <row r="69" spans="1:8" s="96" customFormat="1" hidden="1" x14ac:dyDescent="0.2">
      <c r="A69" s="106"/>
      <c r="B69" s="169"/>
      <c r="C69" s="169"/>
      <c r="D69" s="41"/>
      <c r="E69" s="170"/>
      <c r="F69" s="170"/>
    </row>
    <row r="70" spans="1:8" s="96" customFormat="1" hidden="1" x14ac:dyDescent="0.2">
      <c r="A70" s="106"/>
      <c r="B70" s="171"/>
      <c r="C70" s="171"/>
      <c r="D70" s="172"/>
      <c r="E70" s="172"/>
      <c r="F70" s="172"/>
    </row>
    <row r="71" spans="1:8" s="123" customFormat="1" hidden="1" x14ac:dyDescent="0.2">
      <c r="A71" s="122"/>
      <c r="C71" s="179"/>
      <c r="D71" s="180"/>
      <c r="E71" s="181"/>
      <c r="F71" s="181"/>
    </row>
    <row r="72" spans="1:8" s="96" customFormat="1" hidden="1" x14ac:dyDescent="0.2">
      <c r="A72" s="106"/>
      <c r="B72" s="182" t="s">
        <v>75</v>
      </c>
      <c r="C72" s="121"/>
      <c r="D72" s="183">
        <f>D54</f>
        <v>0</v>
      </c>
      <c r="E72" s="87"/>
      <c r="F72" s="87"/>
    </row>
    <row r="73" spans="1:8" s="96" customFormat="1" hidden="1" x14ac:dyDescent="0.2">
      <c r="A73" s="106"/>
      <c r="B73" s="182" t="s">
        <v>76</v>
      </c>
      <c r="C73" s="121"/>
      <c r="D73" s="183">
        <f>F54</f>
        <v>0</v>
      </c>
      <c r="E73" s="87"/>
      <c r="F73" s="87"/>
    </row>
    <row r="74" spans="1:8" s="96" customFormat="1" hidden="1" x14ac:dyDescent="0.2">
      <c r="A74" s="106"/>
      <c r="B74" s="182" t="s">
        <v>77</v>
      </c>
      <c r="C74" s="121"/>
      <c r="D74" s="183">
        <f>D55</f>
        <v>0</v>
      </c>
      <c r="E74" s="87"/>
      <c r="F74" s="87"/>
    </row>
    <row r="75" spans="1:8" s="96" customFormat="1" hidden="1" x14ac:dyDescent="0.2">
      <c r="A75" s="106"/>
      <c r="B75" s="182" t="s">
        <v>78</v>
      </c>
      <c r="C75" s="121"/>
      <c r="D75" s="183">
        <f>F55</f>
        <v>0</v>
      </c>
      <c r="E75" s="87"/>
      <c r="F75" s="87"/>
    </row>
    <row r="76" spans="1:8" s="96" customFormat="1" hidden="1" x14ac:dyDescent="0.2">
      <c r="A76" s="106"/>
      <c r="B76" s="182" t="s">
        <v>56</v>
      </c>
      <c r="C76" s="121"/>
      <c r="D76" s="184">
        <f>SUM(D72:D75)</f>
        <v>0</v>
      </c>
      <c r="E76" s="87"/>
      <c r="F76" s="87"/>
    </row>
    <row r="77" spans="1:8" s="123" customFormat="1" hidden="1" x14ac:dyDescent="0.2">
      <c r="A77" s="185"/>
      <c r="B77" s="186" t="s">
        <v>57</v>
      </c>
      <c r="C77" s="186"/>
      <c r="D77" s="187">
        <f>D62</f>
        <v>0</v>
      </c>
      <c r="E77" s="181"/>
      <c r="F77" s="181"/>
    </row>
    <row r="78" spans="1:8" s="123" customFormat="1" hidden="1" x14ac:dyDescent="0.2">
      <c r="A78" s="122"/>
      <c r="B78" s="123" t="s">
        <v>58</v>
      </c>
      <c r="C78" s="179"/>
      <c r="D78" s="181">
        <f>D34+D35-D72-D73-D77</f>
        <v>0</v>
      </c>
      <c r="E78" s="181"/>
      <c r="F78" s="181"/>
    </row>
    <row r="79" spans="1:8" s="123" customFormat="1" hidden="1" x14ac:dyDescent="0.2">
      <c r="A79" s="122"/>
      <c r="B79" s="123" t="s">
        <v>59</v>
      </c>
      <c r="C79" s="179"/>
      <c r="D79" s="181">
        <f>D28+D29-D74-D75</f>
        <v>0</v>
      </c>
      <c r="E79" s="181"/>
      <c r="F79" s="181"/>
    </row>
    <row r="80" spans="1:8" s="123" customFormat="1" hidden="1" x14ac:dyDescent="0.2">
      <c r="A80" s="179"/>
      <c r="B80" s="179" t="s">
        <v>73</v>
      </c>
      <c r="C80" s="179"/>
      <c r="D80" s="181">
        <f>D34+D35-D72-D73-D77</f>
        <v>0</v>
      </c>
      <c r="E80" s="181"/>
      <c r="F80" s="181"/>
    </row>
    <row r="81" spans="1:6" s="123" customFormat="1" hidden="1" x14ac:dyDescent="0.2">
      <c r="A81" s="186"/>
      <c r="B81" s="186" t="s">
        <v>60</v>
      </c>
      <c r="C81" s="186"/>
      <c r="D81" s="187">
        <f>D28+D29-D74-D75</f>
        <v>0</v>
      </c>
      <c r="E81" s="181"/>
      <c r="F81" s="181"/>
    </row>
    <row r="82" spans="1:6" s="123" customFormat="1" hidden="1" x14ac:dyDescent="0.2">
      <c r="A82" s="122"/>
      <c r="B82" s="123" t="s">
        <v>61</v>
      </c>
      <c r="C82" s="179"/>
      <c r="D82" s="180">
        <f>D78+D79</f>
        <v>0</v>
      </c>
      <c r="E82" s="181"/>
      <c r="F82" s="181"/>
    </row>
    <row r="83" spans="1:6" s="123" customFormat="1" hidden="1" x14ac:dyDescent="0.2">
      <c r="A83" s="122"/>
      <c r="B83" s="123" t="s">
        <v>62</v>
      </c>
      <c r="C83" s="179"/>
      <c r="D83" s="180">
        <f>D80</f>
        <v>0</v>
      </c>
      <c r="E83" s="181"/>
      <c r="F83" s="181"/>
    </row>
    <row r="84" spans="1:6" s="123" customFormat="1" hidden="1" x14ac:dyDescent="0.2">
      <c r="A84" s="185"/>
      <c r="B84" s="185" t="s">
        <v>63</v>
      </c>
      <c r="C84" s="186"/>
      <c r="D84" s="188">
        <f>D81</f>
        <v>0</v>
      </c>
      <c r="E84" s="181"/>
      <c r="F84" s="181"/>
    </row>
    <row r="85" spans="1:6" s="123" customFormat="1" hidden="1" x14ac:dyDescent="0.2">
      <c r="A85" s="189"/>
      <c r="B85" s="189" t="s">
        <v>64</v>
      </c>
      <c r="C85" s="190"/>
      <c r="D85" s="191">
        <f>D15+D17+D25</f>
        <v>0</v>
      </c>
      <c r="E85" s="181"/>
      <c r="F85" s="181"/>
    </row>
    <row r="86" spans="1:6" s="123" customFormat="1" hidden="1" x14ac:dyDescent="0.2">
      <c r="A86" s="122"/>
      <c r="C86" s="179"/>
      <c r="D86" s="180"/>
      <c r="E86" s="181"/>
      <c r="F86" s="181"/>
    </row>
    <row r="87" spans="1:6" s="123" customFormat="1" hidden="1" x14ac:dyDescent="0.2">
      <c r="A87" s="122"/>
      <c r="B87" s="123" t="s">
        <v>65</v>
      </c>
      <c r="C87" s="179"/>
      <c r="D87" s="192">
        <f>IF(D85=0,0,D82/D85)</f>
        <v>0</v>
      </c>
      <c r="E87" s="181"/>
      <c r="F87" s="181"/>
    </row>
    <row r="88" spans="1:6" s="123" customFormat="1" hidden="1" x14ac:dyDescent="0.2">
      <c r="A88" s="122"/>
      <c r="B88" s="123" t="s">
        <v>74</v>
      </c>
      <c r="C88" s="179"/>
      <c r="D88" s="192">
        <f>IF(D85=0,0,D83/D85)</f>
        <v>0</v>
      </c>
      <c r="E88" s="181"/>
      <c r="F88" s="181"/>
    </row>
    <row r="89" spans="1:6" hidden="1" x14ac:dyDescent="0.2"/>
    <row r="90" spans="1:6" s="7" customFormat="1" x14ac:dyDescent="0.2">
      <c r="A90" s="16"/>
    </row>
  </sheetData>
  <sheetProtection password="B142" sheet="1" objects="1" scenarios="1"/>
  <mergeCells count="11">
    <mergeCell ref="B8:C8"/>
    <mergeCell ref="F8:G8"/>
    <mergeCell ref="G4:H4"/>
    <mergeCell ref="B6:C6"/>
    <mergeCell ref="B7:C7"/>
    <mergeCell ref="C4:E4"/>
    <mergeCell ref="C5:E5"/>
    <mergeCell ref="G5:H5"/>
    <mergeCell ref="D6:E6"/>
    <mergeCell ref="G6:H6"/>
    <mergeCell ref="F7:G7"/>
  </mergeCells>
  <phoneticPr fontId="0" type="noConversion"/>
  <conditionalFormatting sqref="D7:E8">
    <cfRule type="expression" dxfId="59" priority="3" stopIfTrue="1">
      <formula>LEN(D7)&gt;4</formula>
    </cfRule>
    <cfRule type="expression" dxfId="58" priority="4" stopIfTrue="1">
      <formula>LEN(D7)&lt;4</formula>
    </cfRule>
  </conditionalFormatting>
  <conditionalFormatting sqref="G5:H5">
    <cfRule type="expression" dxfId="57" priority="1" stopIfTrue="1">
      <formula>LEN(G5:H5)&lt;9</formula>
    </cfRule>
    <cfRule type="expression" dxfId="56" priority="2" stopIfTrue="1">
      <formula>LEN(G5:H5)&gt;9</formula>
    </cfRule>
  </conditionalFormatting>
  <pageMargins left="0.39370078740157483" right="0.23622047244094491" top="0.49" bottom="0.56999999999999995" header="0.31" footer="0.27"/>
  <pageSetup paperSize="9" scale="89" orientation="portrait" r:id="rId1"/>
  <headerFooter alignWithMargins="0">
    <oddFooter>&amp;LUPPSALA UNIVERSITET&amp;CBlankett nr EA 34&amp;REkonomiavd 2013-02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/>
  <dimension ref="A1:H80"/>
  <sheetViews>
    <sheetView tabSelected="1" topLeftCell="A22" zoomScaleNormal="100" workbookViewId="0">
      <selection activeCell="E54" sqref="E54:E56"/>
    </sheetView>
  </sheetViews>
  <sheetFormatPr defaultRowHeight="12.75" x14ac:dyDescent="0.2"/>
  <cols>
    <col min="1" max="1" width="2.140625" style="106" customWidth="1"/>
    <col min="2" max="2" width="39.85546875" style="96" customWidth="1"/>
    <col min="3" max="3" width="12.28515625" style="96" customWidth="1"/>
    <col min="4" max="4" width="13.42578125" style="96" customWidth="1"/>
    <col min="5" max="16384" width="9.140625" style="96"/>
  </cols>
  <sheetData>
    <row r="1" spans="1:8" s="91" customFormat="1" ht="18.95" customHeight="1" x14ac:dyDescent="0.25">
      <c r="A1" s="89"/>
      <c r="B1" s="224" t="s">
        <v>69</v>
      </c>
      <c r="C1" s="90"/>
    </row>
    <row r="2" spans="1:8" s="94" customFormat="1" ht="17.649999999999999" customHeight="1" x14ac:dyDescent="0.2">
      <c r="A2" s="92"/>
      <c r="B2" s="93" t="s">
        <v>45</v>
      </c>
    </row>
    <row r="3" spans="1:8" ht="20.45" customHeight="1" x14ac:dyDescent="0.2">
      <c r="A3" s="95"/>
      <c r="B3" s="178" t="s">
        <v>47</v>
      </c>
      <c r="C3" s="90"/>
      <c r="D3" s="90"/>
    </row>
    <row r="4" spans="1:8" s="99" customFormat="1" ht="27.2" customHeight="1" x14ac:dyDescent="0.2">
      <c r="A4" s="97"/>
      <c r="B4" s="261"/>
      <c r="C4" s="262"/>
      <c r="D4" s="98" t="s">
        <v>55</v>
      </c>
      <c r="E4" s="207"/>
    </row>
    <row r="5" spans="1:8" s="99" customFormat="1" ht="25.15" customHeight="1" x14ac:dyDescent="0.2">
      <c r="A5" s="97"/>
      <c r="B5" s="263"/>
      <c r="C5" s="264"/>
      <c r="D5" s="98" t="s">
        <v>31</v>
      </c>
      <c r="E5" s="207"/>
    </row>
    <row r="6" spans="1:8" s="104" customFormat="1" ht="25.15" customHeight="1" x14ac:dyDescent="0.2">
      <c r="A6" s="100"/>
      <c r="B6" s="101"/>
      <c r="C6" s="101"/>
      <c r="D6" s="102"/>
      <c r="E6" s="103"/>
    </row>
    <row r="7" spans="1:8" s="99" customFormat="1" ht="14.45" customHeight="1" x14ac:dyDescent="0.2">
      <c r="A7" s="97"/>
      <c r="F7" s="128"/>
      <c r="G7" s="128"/>
      <c r="H7" s="128"/>
    </row>
    <row r="8" spans="1:8" s="106" customFormat="1" ht="13.5" x14ac:dyDescent="0.2">
      <c r="A8" s="92"/>
      <c r="B8" s="105" t="s">
        <v>46</v>
      </c>
      <c r="C8" s="211" t="s">
        <v>68</v>
      </c>
      <c r="D8" s="67"/>
      <c r="F8" s="126"/>
      <c r="G8" s="126"/>
      <c r="H8" s="126"/>
    </row>
    <row r="9" spans="1:8" x14ac:dyDescent="0.2">
      <c r="B9" s="107" t="s">
        <v>23</v>
      </c>
      <c r="C9" s="108"/>
      <c r="D9" s="72"/>
      <c r="F9" s="125"/>
      <c r="G9" s="125"/>
      <c r="H9" s="125"/>
    </row>
    <row r="10" spans="1:8" x14ac:dyDescent="0.2">
      <c r="B10" s="109" t="s">
        <v>13</v>
      </c>
      <c r="C10" s="56">
        <f>SUM(start:slut!D12)</f>
        <v>0</v>
      </c>
      <c r="D10" s="62"/>
      <c r="F10" s="125"/>
      <c r="G10" s="125"/>
      <c r="H10" s="125"/>
    </row>
    <row r="11" spans="1:8" x14ac:dyDescent="0.2">
      <c r="B11" s="109" t="s">
        <v>16</v>
      </c>
      <c r="C11" s="56">
        <f>SUM(start:slut!D13)</f>
        <v>0</v>
      </c>
      <c r="D11" s="62"/>
      <c r="F11" s="125"/>
      <c r="G11" s="125"/>
      <c r="H11" s="125"/>
    </row>
    <row r="12" spans="1:8" x14ac:dyDescent="0.2">
      <c r="B12" s="109" t="s">
        <v>8</v>
      </c>
      <c r="C12" s="80">
        <f>SUM(start:slut!D14)</f>
        <v>0</v>
      </c>
      <c r="D12" s="62"/>
      <c r="F12" s="125"/>
      <c r="G12" s="125"/>
      <c r="H12" s="125"/>
    </row>
    <row r="13" spans="1:8" x14ac:dyDescent="0.2">
      <c r="B13" s="110" t="s">
        <v>22</v>
      </c>
      <c r="C13" s="88">
        <f>SUM(C10:C12)</f>
        <v>0</v>
      </c>
      <c r="D13" s="62"/>
      <c r="F13" s="125"/>
      <c r="G13" s="125"/>
      <c r="H13" s="125"/>
    </row>
    <row r="14" spans="1:8" ht="7.5" customHeight="1" x14ac:dyDescent="0.2">
      <c r="B14" s="110"/>
      <c r="C14" s="41"/>
      <c r="D14" s="62"/>
      <c r="F14" s="125"/>
      <c r="G14" s="125"/>
      <c r="H14" s="125"/>
    </row>
    <row r="15" spans="1:8" x14ac:dyDescent="0.2">
      <c r="B15" s="110" t="s">
        <v>35</v>
      </c>
      <c r="C15" s="56">
        <f>SUM(start:slut!D17)</f>
        <v>0</v>
      </c>
      <c r="D15" s="62"/>
      <c r="F15" s="125"/>
      <c r="G15" s="125"/>
      <c r="H15" s="125"/>
    </row>
    <row r="16" spans="1:8" ht="7.5" customHeight="1" x14ac:dyDescent="0.2">
      <c r="B16" s="110"/>
      <c r="C16" s="41"/>
      <c r="D16" s="62"/>
      <c r="F16" s="125"/>
      <c r="G16" s="125"/>
      <c r="H16" s="125"/>
    </row>
    <row r="17" spans="2:8" x14ac:dyDescent="0.2">
      <c r="B17" s="110" t="s">
        <v>12</v>
      </c>
      <c r="C17" s="41"/>
      <c r="D17" s="62"/>
      <c r="F17" s="125"/>
      <c r="G17" s="125"/>
      <c r="H17" s="125"/>
    </row>
    <row r="18" spans="2:8" x14ac:dyDescent="0.2">
      <c r="B18" s="111" t="s">
        <v>17</v>
      </c>
      <c r="C18" s="56">
        <f>SUM(start:slut!D20)</f>
        <v>0</v>
      </c>
      <c r="D18" s="62"/>
      <c r="F18" s="125"/>
      <c r="G18" s="125"/>
      <c r="H18" s="125"/>
    </row>
    <row r="19" spans="2:8" x14ac:dyDescent="0.2">
      <c r="B19" s="111" t="s">
        <v>18</v>
      </c>
      <c r="C19" s="56">
        <f>SUM(start:slut!D21)</f>
        <v>0</v>
      </c>
      <c r="D19" s="62"/>
      <c r="F19" s="125"/>
      <c r="G19" s="125"/>
      <c r="H19" s="125"/>
    </row>
    <row r="20" spans="2:8" x14ac:dyDescent="0.2">
      <c r="B20" s="111" t="s">
        <v>19</v>
      </c>
      <c r="C20" s="56">
        <f>SUM(start:slut!D22)</f>
        <v>0</v>
      </c>
      <c r="D20" s="62"/>
      <c r="F20" s="125"/>
      <c r="G20" s="125"/>
      <c r="H20" s="125"/>
    </row>
    <row r="21" spans="2:8" x14ac:dyDescent="0.2">
      <c r="B21" s="111" t="s">
        <v>20</v>
      </c>
      <c r="C21" s="56">
        <f>SUM(start:slut!D23)</f>
        <v>0</v>
      </c>
      <c r="D21" s="62"/>
      <c r="F21" s="125"/>
      <c r="G21" s="125"/>
      <c r="H21" s="125"/>
    </row>
    <row r="22" spans="2:8" x14ac:dyDescent="0.2">
      <c r="B22" s="111" t="s">
        <v>12</v>
      </c>
      <c r="C22" s="80">
        <f>SUM(start:slut!D24)</f>
        <v>0</v>
      </c>
      <c r="D22" s="62"/>
      <c r="F22" s="125"/>
      <c r="G22" s="125"/>
      <c r="H22" s="125"/>
    </row>
    <row r="23" spans="2:8" x14ac:dyDescent="0.2">
      <c r="B23" s="110" t="s">
        <v>24</v>
      </c>
      <c r="C23" s="41">
        <f>SUM(C18:C22)</f>
        <v>0</v>
      </c>
      <c r="D23" s="62"/>
      <c r="F23" s="125"/>
      <c r="G23" s="125"/>
      <c r="H23" s="125"/>
    </row>
    <row r="24" spans="2:8" ht="7.5" customHeight="1" x14ac:dyDescent="0.2">
      <c r="B24" s="110"/>
      <c r="C24" s="41"/>
      <c r="D24" s="62"/>
      <c r="F24" s="125"/>
      <c r="G24" s="125"/>
      <c r="H24" s="125"/>
    </row>
    <row r="25" spans="2:8" x14ac:dyDescent="0.2">
      <c r="B25" s="109" t="s">
        <v>4</v>
      </c>
      <c r="C25" s="56">
        <f>SUM(start:slut!D27)</f>
        <v>0</v>
      </c>
      <c r="D25" s="62"/>
      <c r="F25" s="125"/>
      <c r="G25" s="125"/>
      <c r="H25" s="125"/>
    </row>
    <row r="26" spans="2:8" x14ac:dyDescent="0.2">
      <c r="B26" s="109" t="s">
        <v>86</v>
      </c>
      <c r="C26" s="56">
        <f>SUM(start:slut!D28)</f>
        <v>0</v>
      </c>
      <c r="D26" s="62"/>
      <c r="F26" s="125"/>
      <c r="G26" s="125"/>
      <c r="H26" s="125"/>
    </row>
    <row r="27" spans="2:8" x14ac:dyDescent="0.2">
      <c r="B27" s="109" t="s">
        <v>87</v>
      </c>
      <c r="C27" s="56">
        <f>SUM(start:slut!D29)</f>
        <v>0</v>
      </c>
      <c r="D27" s="62"/>
      <c r="F27" s="125"/>
      <c r="G27" s="125"/>
      <c r="H27" s="125"/>
    </row>
    <row r="28" spans="2:8" x14ac:dyDescent="0.2">
      <c r="B28" s="109" t="s">
        <v>88</v>
      </c>
      <c r="C28" s="80">
        <f>SUM(start:slut!D30)</f>
        <v>0</v>
      </c>
      <c r="D28" s="62"/>
      <c r="F28" s="125"/>
      <c r="G28" s="125"/>
      <c r="H28" s="125"/>
    </row>
    <row r="29" spans="2:8" x14ac:dyDescent="0.2">
      <c r="B29" s="109"/>
      <c r="C29" s="56"/>
      <c r="D29" s="62"/>
      <c r="F29" s="125"/>
      <c r="G29" s="125"/>
      <c r="H29" s="125"/>
    </row>
    <row r="30" spans="2:8" x14ac:dyDescent="0.2">
      <c r="B30" s="110" t="s">
        <v>2</v>
      </c>
      <c r="C30" s="41">
        <f>C13+C15+C23+C25+C26+C27+C28</f>
        <v>0</v>
      </c>
      <c r="D30" s="62"/>
      <c r="F30" s="125"/>
      <c r="G30" s="125"/>
      <c r="H30" s="125"/>
    </row>
    <row r="31" spans="2:8" x14ac:dyDescent="0.2">
      <c r="B31" s="109"/>
      <c r="C31" s="41"/>
      <c r="D31" s="73"/>
      <c r="F31" s="125"/>
      <c r="G31" s="125"/>
      <c r="H31" s="125"/>
    </row>
    <row r="32" spans="2:8" x14ac:dyDescent="0.2">
      <c r="B32" s="110" t="s">
        <v>0</v>
      </c>
      <c r="C32" s="56">
        <f>SUM(start:slut!D34)</f>
        <v>0</v>
      </c>
      <c r="D32" s="62"/>
      <c r="F32" s="125"/>
      <c r="G32" s="125"/>
      <c r="H32" s="125"/>
    </row>
    <row r="33" spans="1:8" x14ac:dyDescent="0.2">
      <c r="B33" s="244" t="s">
        <v>89</v>
      </c>
      <c r="C33" s="56">
        <f>SUM(start:slut!D35)</f>
        <v>0</v>
      </c>
      <c r="D33" s="62"/>
      <c r="F33" s="125"/>
      <c r="G33" s="125"/>
      <c r="H33" s="125"/>
    </row>
    <row r="34" spans="1:8" x14ac:dyDescent="0.2">
      <c r="B34" s="109"/>
      <c r="C34" s="74"/>
      <c r="D34" s="73"/>
      <c r="F34" s="125"/>
      <c r="G34" s="125"/>
      <c r="H34" s="125"/>
    </row>
    <row r="35" spans="1:8" x14ac:dyDescent="0.2">
      <c r="B35" s="112" t="s">
        <v>3</v>
      </c>
      <c r="C35" s="87">
        <f>C30+C32+C33</f>
        <v>0</v>
      </c>
      <c r="D35" s="70"/>
      <c r="F35" s="125"/>
      <c r="G35" s="125"/>
      <c r="H35" s="125"/>
    </row>
    <row r="36" spans="1:8" x14ac:dyDescent="0.2">
      <c r="B36" s="113"/>
      <c r="C36" s="74"/>
      <c r="D36" s="75"/>
      <c r="F36" s="125"/>
      <c r="G36" s="125"/>
      <c r="H36" s="125"/>
    </row>
    <row r="37" spans="1:8" x14ac:dyDescent="0.2">
      <c r="B37" s="106"/>
      <c r="C37" s="41"/>
      <c r="F37" s="125"/>
      <c r="G37" s="125"/>
      <c r="H37" s="125"/>
    </row>
    <row r="38" spans="1:8" ht="9.9499999999999993" customHeight="1" x14ac:dyDescent="0.2">
      <c r="B38" s="92"/>
      <c r="C38" s="87"/>
      <c r="D38" s="87"/>
      <c r="F38" s="125"/>
      <c r="G38" s="125"/>
      <c r="H38" s="125"/>
    </row>
    <row r="39" spans="1:8" ht="7.9" customHeight="1" x14ac:dyDescent="0.2">
      <c r="B39" s="106"/>
      <c r="C39" s="41"/>
      <c r="F39" s="125"/>
      <c r="G39" s="125"/>
      <c r="H39" s="125"/>
    </row>
    <row r="40" spans="1:8" s="115" customFormat="1" x14ac:dyDescent="0.2">
      <c r="A40" s="92"/>
      <c r="B40" s="107" t="s">
        <v>7</v>
      </c>
      <c r="C40" s="209" t="str">
        <f>C8</f>
        <v>År 201X</v>
      </c>
      <c r="D40" s="114"/>
      <c r="F40" s="129"/>
      <c r="G40" s="129"/>
      <c r="H40" s="129"/>
    </row>
    <row r="41" spans="1:8" x14ac:dyDescent="0.2">
      <c r="B41" s="116" t="s">
        <v>44</v>
      </c>
      <c r="C41" s="56">
        <f>SUM(start:slut!D61)</f>
        <v>0</v>
      </c>
      <c r="D41" s="79"/>
      <c r="F41" s="125"/>
      <c r="G41" s="125"/>
      <c r="H41" s="125"/>
    </row>
    <row r="42" spans="1:8" x14ac:dyDescent="0.2">
      <c r="B42" s="117" t="s">
        <v>25</v>
      </c>
      <c r="C42" s="56">
        <f>SUM(start:slut!D62)</f>
        <v>0</v>
      </c>
      <c r="D42" s="79"/>
      <c r="F42" s="125"/>
      <c r="G42" s="125"/>
      <c r="H42" s="125"/>
    </row>
    <row r="43" spans="1:8" ht="7.9" customHeight="1" x14ac:dyDescent="0.2">
      <c r="B43" s="117"/>
      <c r="C43" s="56"/>
      <c r="D43" s="79"/>
      <c r="F43" s="125"/>
      <c r="G43" s="125"/>
      <c r="H43" s="125"/>
    </row>
    <row r="44" spans="1:8" x14ac:dyDescent="0.2">
      <c r="B44" s="225" t="s">
        <v>6</v>
      </c>
      <c r="C44" s="226">
        <f>SUM(start:slut!D63)</f>
        <v>0</v>
      </c>
      <c r="D44" s="79"/>
      <c r="F44" s="125"/>
      <c r="G44" s="125"/>
      <c r="H44" s="125"/>
    </row>
    <row r="45" spans="1:8" ht="7.15" customHeight="1" x14ac:dyDescent="0.2">
      <c r="B45" s="117"/>
      <c r="C45" s="56"/>
      <c r="D45" s="79"/>
      <c r="F45" s="125"/>
      <c r="G45" s="125"/>
      <c r="H45" s="125"/>
    </row>
    <row r="46" spans="1:8" x14ac:dyDescent="0.2">
      <c r="B46" s="118" t="s">
        <v>5</v>
      </c>
      <c r="C46" s="119">
        <f>SUM(C41:C44)</f>
        <v>0</v>
      </c>
      <c r="D46" s="120"/>
      <c r="F46" s="125"/>
      <c r="G46" s="125"/>
      <c r="H46" s="125"/>
    </row>
    <row r="47" spans="1:8" x14ac:dyDescent="0.2">
      <c r="B47" s="121"/>
      <c r="C47" s="87"/>
      <c r="D47" s="87"/>
      <c r="F47" s="125"/>
      <c r="G47" s="125"/>
      <c r="H47" s="125"/>
    </row>
    <row r="48" spans="1:8" x14ac:dyDescent="0.2">
      <c r="B48" s="121"/>
      <c r="C48" s="87"/>
      <c r="D48" s="87"/>
      <c r="F48" s="125"/>
      <c r="G48" s="125"/>
      <c r="H48" s="125"/>
    </row>
    <row r="49" spans="1:8" ht="15.75" x14ac:dyDescent="0.25">
      <c r="A49" s="229"/>
      <c r="B49" s="260" t="s">
        <v>53</v>
      </c>
      <c r="C49" s="124"/>
      <c r="D49" s="125"/>
      <c r="E49" s="125"/>
      <c r="F49" s="125"/>
      <c r="G49" s="125"/>
      <c r="H49" s="125"/>
    </row>
    <row r="50" spans="1:8" x14ac:dyDescent="0.2">
      <c r="B50" s="126"/>
      <c r="C50" s="124"/>
      <c r="D50" s="125"/>
      <c r="E50" s="125"/>
      <c r="F50" s="125"/>
      <c r="G50" s="125"/>
      <c r="H50" s="125"/>
    </row>
    <row r="51" spans="1:8" x14ac:dyDescent="0.2">
      <c r="B51" s="125"/>
      <c r="C51" s="125"/>
      <c r="D51" s="125"/>
      <c r="E51" s="125"/>
      <c r="F51" s="125"/>
      <c r="G51" s="125"/>
      <c r="H51" s="125"/>
    </row>
    <row r="52" spans="1:8" x14ac:dyDescent="0.2">
      <c r="B52" s="125"/>
      <c r="C52" s="125"/>
      <c r="D52" s="125"/>
      <c r="E52" s="125"/>
      <c r="F52" s="125"/>
      <c r="G52" s="125"/>
      <c r="H52" s="125"/>
    </row>
    <row r="53" spans="1:8" x14ac:dyDescent="0.2">
      <c r="B53" s="125"/>
      <c r="C53" s="125"/>
      <c r="D53" s="125"/>
      <c r="E53" s="125"/>
      <c r="F53" s="125"/>
      <c r="G53" s="125"/>
      <c r="H53" s="125"/>
    </row>
    <row r="54" spans="1:8" x14ac:dyDescent="0.2">
      <c r="B54" s="125"/>
      <c r="C54" s="125"/>
      <c r="D54" s="125"/>
      <c r="E54" s="125"/>
      <c r="F54" s="125"/>
      <c r="G54" s="125"/>
      <c r="H54" s="125"/>
    </row>
    <row r="55" spans="1:8" s="123" customFormat="1" x14ac:dyDescent="0.2">
      <c r="A55" s="122"/>
      <c r="B55" s="127"/>
      <c r="C55" s="127"/>
      <c r="D55" s="127"/>
      <c r="E55" s="127"/>
      <c r="F55" s="127"/>
      <c r="G55" s="127"/>
      <c r="H55" s="127"/>
    </row>
    <row r="56" spans="1:8" x14ac:dyDescent="0.2">
      <c r="B56" s="125"/>
      <c r="C56" s="125"/>
      <c r="D56" s="125"/>
      <c r="E56" s="125"/>
      <c r="F56" s="125"/>
      <c r="G56" s="125"/>
      <c r="H56" s="125"/>
    </row>
    <row r="57" spans="1:8" x14ac:dyDescent="0.2">
      <c r="B57" s="125"/>
      <c r="C57" s="125"/>
      <c r="D57" s="125"/>
      <c r="E57" s="125"/>
      <c r="F57" s="125"/>
      <c r="G57" s="125"/>
      <c r="H57" s="125"/>
    </row>
    <row r="58" spans="1:8" x14ac:dyDescent="0.2">
      <c r="B58" s="125"/>
      <c r="C58" s="125"/>
      <c r="D58" s="125"/>
      <c r="E58" s="125"/>
      <c r="F58" s="125"/>
      <c r="G58" s="125"/>
      <c r="H58" s="125"/>
    </row>
    <row r="59" spans="1:8" x14ac:dyDescent="0.2">
      <c r="B59" s="125"/>
      <c r="C59" s="125"/>
      <c r="D59" s="125"/>
      <c r="E59" s="125"/>
      <c r="F59" s="125"/>
      <c r="G59" s="125"/>
      <c r="H59" s="125"/>
    </row>
    <row r="60" spans="1:8" s="123" customFormat="1" x14ac:dyDescent="0.2">
      <c r="A60" s="122"/>
      <c r="B60" s="127"/>
      <c r="C60" s="127"/>
      <c r="D60" s="125"/>
      <c r="E60" s="127"/>
      <c r="F60" s="127"/>
      <c r="G60" s="127"/>
      <c r="H60" s="127"/>
    </row>
    <row r="61" spans="1:8" x14ac:dyDescent="0.2">
      <c r="B61" s="125"/>
      <c r="C61" s="125"/>
      <c r="D61" s="125"/>
      <c r="E61" s="125"/>
      <c r="F61" s="125"/>
      <c r="G61" s="125"/>
      <c r="H61" s="125"/>
    </row>
    <row r="62" spans="1:8" x14ac:dyDescent="0.2">
      <c r="B62" s="125"/>
      <c r="C62" s="125"/>
      <c r="D62" s="125"/>
      <c r="E62" s="125"/>
      <c r="F62" s="125"/>
      <c r="G62" s="125"/>
      <c r="H62" s="125"/>
    </row>
    <row r="63" spans="1:8" x14ac:dyDescent="0.2">
      <c r="B63" s="125"/>
      <c r="C63" s="125"/>
      <c r="D63" s="125"/>
      <c r="E63" s="125"/>
      <c r="F63" s="125"/>
      <c r="G63" s="125"/>
      <c r="H63" s="125"/>
    </row>
    <row r="64" spans="1:8" x14ac:dyDescent="0.2">
      <c r="B64" s="125"/>
      <c r="C64" s="125"/>
      <c r="D64" s="125"/>
      <c r="E64" s="125"/>
      <c r="F64" s="125"/>
      <c r="G64" s="125"/>
      <c r="H64" s="125"/>
    </row>
    <row r="65" spans="1:8" x14ac:dyDescent="0.2">
      <c r="B65" s="125"/>
      <c r="C65" s="125"/>
      <c r="D65" s="125"/>
      <c r="E65" s="125"/>
      <c r="F65" s="125"/>
      <c r="G65" s="125"/>
      <c r="H65" s="125"/>
    </row>
    <row r="66" spans="1:8" x14ac:dyDescent="0.2">
      <c r="B66" s="125"/>
      <c r="C66" s="125"/>
      <c r="D66" s="125"/>
      <c r="E66" s="125"/>
      <c r="F66" s="125"/>
      <c r="G66" s="125"/>
      <c r="H66" s="125"/>
    </row>
    <row r="67" spans="1:8" x14ac:dyDescent="0.2">
      <c r="B67" s="125"/>
      <c r="C67" s="125"/>
      <c r="D67" s="125"/>
      <c r="E67" s="125"/>
      <c r="F67" s="125"/>
      <c r="G67" s="125"/>
      <c r="H67" s="125"/>
    </row>
    <row r="68" spans="1:8" s="123" customFormat="1" x14ac:dyDescent="0.2">
      <c r="A68" s="122"/>
      <c r="B68" s="127"/>
      <c r="C68" s="127"/>
      <c r="D68" s="127"/>
      <c r="E68" s="127"/>
      <c r="F68" s="127"/>
      <c r="G68" s="127"/>
      <c r="H68" s="127"/>
    </row>
    <row r="69" spans="1:8" x14ac:dyDescent="0.2">
      <c r="B69" s="125"/>
      <c r="C69" s="125"/>
      <c r="D69" s="125"/>
      <c r="E69" s="125"/>
      <c r="F69" s="125"/>
      <c r="G69" s="125"/>
      <c r="H69" s="125"/>
    </row>
    <row r="70" spans="1:8" x14ac:dyDescent="0.2">
      <c r="B70" s="125"/>
      <c r="C70" s="125"/>
      <c r="D70" s="125"/>
      <c r="E70" s="125"/>
      <c r="F70" s="125"/>
      <c r="G70" s="125"/>
      <c r="H70" s="125"/>
    </row>
    <row r="71" spans="1:8" s="123" customFormat="1" x14ac:dyDescent="0.2">
      <c r="A71" s="122"/>
      <c r="B71" s="127"/>
      <c r="C71" s="127"/>
      <c r="D71" s="127"/>
      <c r="E71" s="127"/>
      <c r="F71" s="127"/>
      <c r="G71" s="127"/>
      <c r="H71" s="127"/>
    </row>
    <row r="76" spans="1:8" s="123" customFormat="1" x14ac:dyDescent="0.2">
      <c r="A76" s="122"/>
    </row>
    <row r="80" spans="1:8" s="123" customFormat="1" x14ac:dyDescent="0.2">
      <c r="A80" s="122"/>
    </row>
  </sheetData>
  <sheetProtection password="B142" sheet="1" objects="1" scenarios="1"/>
  <mergeCells count="2">
    <mergeCell ref="B4:C4"/>
    <mergeCell ref="B5:C5"/>
  </mergeCells>
  <phoneticPr fontId="0" type="noConversion"/>
  <pageMargins left="0.39370078740157483" right="0.23622047244094491" top="0.49" bottom="0.56999999999999995" header="0.31" footer="0.27"/>
  <pageSetup paperSize="9" scale="89" orientation="portrait" r:id="rId1"/>
  <headerFooter alignWithMargins="0">
    <oddFooter>&amp;LUPPSALA UNIVERSITET&amp;CBlankett nr EA 34&amp;RAvd f ekonomi och upphandl 2014-01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0"/>
  <dimension ref="A1:I90"/>
  <sheetViews>
    <sheetView zoomScaleNormal="100" workbookViewId="0">
      <selection activeCell="C4" sqref="C4:E4"/>
    </sheetView>
  </sheetViews>
  <sheetFormatPr defaultRowHeight="12.75" x14ac:dyDescent="0.2"/>
  <cols>
    <col min="1" max="1" width="2.140625" style="15" customWidth="1"/>
    <col min="2" max="2" width="39" style="1" customWidth="1"/>
    <col min="3" max="3" width="6.42578125" style="1" customWidth="1"/>
    <col min="4" max="5" width="10.7109375" style="1" customWidth="1"/>
    <col min="6" max="6" width="15.42578125" style="1" customWidth="1"/>
    <col min="7" max="7" width="6.85546875" style="1" customWidth="1"/>
    <col min="8" max="8" width="8.28515625" style="1" customWidth="1"/>
    <col min="9" max="9" width="10" style="1" bestFit="1" customWidth="1"/>
    <col min="10" max="16384" width="9.140625" style="1"/>
  </cols>
  <sheetData>
    <row r="1" spans="1:9" s="13" customFormat="1" ht="15.75" x14ac:dyDescent="0.25">
      <c r="A1" s="232"/>
      <c r="B1" s="234" t="s">
        <v>54</v>
      </c>
      <c r="D1" s="10"/>
    </row>
    <row r="2" spans="1:9" s="4" customFormat="1" x14ac:dyDescent="0.2">
      <c r="A2" s="6"/>
      <c r="B2" s="14" t="s">
        <v>30</v>
      </c>
      <c r="C2" s="14"/>
    </row>
    <row r="3" spans="1:9" ht="10.5" customHeight="1" x14ac:dyDescent="0.2">
      <c r="A3" s="12"/>
    </row>
    <row r="4" spans="1:9" s="99" customFormat="1" ht="18" customHeight="1" x14ac:dyDescent="0.2">
      <c r="A4" s="97"/>
      <c r="B4" s="130" t="s">
        <v>14</v>
      </c>
      <c r="C4" s="269"/>
      <c r="D4" s="270"/>
      <c r="E4" s="271"/>
      <c r="F4" s="218" t="s">
        <v>1</v>
      </c>
      <c r="G4" s="265"/>
      <c r="H4" s="266"/>
    </row>
    <row r="5" spans="1:9" s="99" customFormat="1" ht="18" customHeight="1" x14ac:dyDescent="0.2">
      <c r="A5" s="97"/>
      <c r="B5" s="130" t="s">
        <v>15</v>
      </c>
      <c r="C5" s="272"/>
      <c r="D5" s="273"/>
      <c r="E5" s="274"/>
      <c r="F5" s="219" t="s">
        <v>29</v>
      </c>
      <c r="G5" s="275"/>
      <c r="H5" s="276"/>
    </row>
    <row r="6" spans="1:9" s="99" customFormat="1" ht="18" customHeight="1" x14ac:dyDescent="0.2">
      <c r="A6" s="97"/>
      <c r="B6" s="282" t="s">
        <v>80</v>
      </c>
      <c r="C6" s="283"/>
      <c r="D6" s="277"/>
      <c r="E6" s="279"/>
      <c r="F6" s="220" t="s">
        <v>70</v>
      </c>
      <c r="G6" s="277"/>
      <c r="H6" s="278"/>
      <c r="I6" s="130" t="s">
        <v>32</v>
      </c>
    </row>
    <row r="7" spans="1:9" s="99" customFormat="1" ht="18" customHeight="1" x14ac:dyDescent="0.2">
      <c r="A7" s="97"/>
      <c r="B7" s="267" t="s">
        <v>34</v>
      </c>
      <c r="C7" s="268"/>
      <c r="D7" s="216"/>
      <c r="E7" s="216"/>
      <c r="F7" s="280" t="s">
        <v>71</v>
      </c>
      <c r="G7" s="281"/>
      <c r="H7" s="133">
        <f>Översikt!E4</f>
        <v>0</v>
      </c>
      <c r="I7" s="200">
        <v>220</v>
      </c>
    </row>
    <row r="8" spans="1:9" s="99" customFormat="1" ht="18" customHeight="1" x14ac:dyDescent="0.2">
      <c r="A8" s="97"/>
      <c r="B8" s="267" t="s">
        <v>85</v>
      </c>
      <c r="C8" s="268"/>
      <c r="D8" s="216"/>
      <c r="E8" s="216"/>
      <c r="F8" s="280" t="s">
        <v>31</v>
      </c>
      <c r="G8" s="281"/>
      <c r="H8" s="134">
        <f>Översikt!E5</f>
        <v>0</v>
      </c>
      <c r="I8" s="97"/>
    </row>
    <row r="9" spans="1:9" s="23" customFormat="1" ht="12" customHeight="1" x14ac:dyDescent="0.2">
      <c r="A9" s="24"/>
      <c r="G9" s="231"/>
    </row>
    <row r="10" spans="1:9" s="15" customFormat="1" ht="13.5" x14ac:dyDescent="0.2">
      <c r="A10" s="6"/>
      <c r="B10" s="37" t="s">
        <v>50</v>
      </c>
      <c r="C10" s="37"/>
      <c r="D10" s="210" t="str">
        <f>Översikt!C8</f>
        <v>År 201X</v>
      </c>
      <c r="E10" s="67"/>
      <c r="F10" s="67" t="s">
        <v>67</v>
      </c>
      <c r="H10" s="175"/>
    </row>
    <row r="11" spans="1:9" x14ac:dyDescent="0.2">
      <c r="B11" s="17" t="s">
        <v>23</v>
      </c>
      <c r="C11" s="27"/>
      <c r="D11" s="235"/>
      <c r="E11" s="68"/>
      <c r="F11" s="194"/>
      <c r="H11" s="106"/>
      <c r="I11" s="106"/>
    </row>
    <row r="12" spans="1:9" x14ac:dyDescent="0.2">
      <c r="B12" s="40" t="s">
        <v>13</v>
      </c>
      <c r="C12" s="15"/>
      <c r="D12" s="201"/>
      <c r="E12" s="56"/>
      <c r="F12" s="195"/>
      <c r="H12" s="106"/>
      <c r="I12" s="106"/>
    </row>
    <row r="13" spans="1:9" x14ac:dyDescent="0.2">
      <c r="B13" s="40" t="s">
        <v>16</v>
      </c>
      <c r="C13" s="15"/>
      <c r="D13" s="201"/>
      <c r="E13" s="56"/>
      <c r="F13" s="195"/>
      <c r="H13" s="106"/>
      <c r="I13" s="106"/>
    </row>
    <row r="14" spans="1:9" x14ac:dyDescent="0.2">
      <c r="B14" s="40" t="s">
        <v>8</v>
      </c>
      <c r="C14" s="15"/>
      <c r="D14" s="202"/>
      <c r="E14" s="56"/>
      <c r="F14" s="195"/>
      <c r="G14" s="15"/>
      <c r="H14" s="106"/>
      <c r="I14" s="106"/>
    </row>
    <row r="15" spans="1:9" x14ac:dyDescent="0.2">
      <c r="B15" s="3" t="s">
        <v>22</v>
      </c>
      <c r="C15" s="15"/>
      <c r="D15" s="41">
        <f>SUM(D12:D14)</f>
        <v>0</v>
      </c>
      <c r="E15" s="56"/>
      <c r="F15" s="195"/>
      <c r="G15" s="15"/>
      <c r="H15" s="106"/>
      <c r="I15" s="106"/>
    </row>
    <row r="16" spans="1:9" ht="7.5" customHeight="1" x14ac:dyDescent="0.2">
      <c r="B16" s="3"/>
      <c r="C16" s="15"/>
      <c r="D16" s="41"/>
      <c r="E16" s="56"/>
      <c r="F16" s="195"/>
      <c r="G16" s="15"/>
      <c r="H16" s="106"/>
      <c r="I16" s="106"/>
    </row>
    <row r="17" spans="2:9" x14ac:dyDescent="0.2">
      <c r="B17" s="3" t="s">
        <v>35</v>
      </c>
      <c r="C17" s="15"/>
      <c r="D17" s="201"/>
      <c r="E17" s="56"/>
      <c r="F17" s="195"/>
      <c r="G17" s="15"/>
      <c r="H17" s="106"/>
      <c r="I17" s="106"/>
    </row>
    <row r="18" spans="2:9" ht="7.5" customHeight="1" x14ac:dyDescent="0.2">
      <c r="B18" s="3"/>
      <c r="C18" s="15"/>
      <c r="D18" s="41"/>
      <c r="E18" s="56"/>
      <c r="F18" s="195"/>
      <c r="G18" s="15"/>
      <c r="H18" s="106"/>
      <c r="I18" s="106"/>
    </row>
    <row r="19" spans="2:9" x14ac:dyDescent="0.2">
      <c r="B19" s="3" t="s">
        <v>12</v>
      </c>
      <c r="C19" s="15"/>
      <c r="D19" s="41"/>
      <c r="E19" s="56"/>
      <c r="F19" s="195"/>
      <c r="G19" s="15"/>
      <c r="H19" s="106"/>
      <c r="I19" s="106"/>
    </row>
    <row r="20" spans="2:9" x14ac:dyDescent="0.2">
      <c r="B20" s="29" t="s">
        <v>17</v>
      </c>
      <c r="C20" s="15"/>
      <c r="D20" s="201"/>
      <c r="E20" s="56"/>
      <c r="F20" s="195"/>
      <c r="G20" s="15"/>
      <c r="H20" s="106"/>
      <c r="I20" s="106"/>
    </row>
    <row r="21" spans="2:9" x14ac:dyDescent="0.2">
      <c r="B21" s="29" t="s">
        <v>18</v>
      </c>
      <c r="C21" s="15"/>
      <c r="D21" s="201"/>
      <c r="E21" s="56"/>
      <c r="F21" s="195"/>
      <c r="G21" s="15"/>
      <c r="H21" s="106"/>
      <c r="I21" s="106"/>
    </row>
    <row r="22" spans="2:9" x14ac:dyDescent="0.2">
      <c r="B22" s="29" t="s">
        <v>19</v>
      </c>
      <c r="C22" s="15"/>
      <c r="D22" s="201"/>
      <c r="E22" s="56"/>
      <c r="F22" s="195"/>
      <c r="G22" s="15"/>
      <c r="H22" s="106"/>
      <c r="I22" s="106"/>
    </row>
    <row r="23" spans="2:9" x14ac:dyDescent="0.2">
      <c r="B23" s="29" t="s">
        <v>20</v>
      </c>
      <c r="C23" s="15"/>
      <c r="D23" s="201"/>
      <c r="E23" s="56"/>
      <c r="F23" s="195"/>
      <c r="G23" s="15"/>
      <c r="H23" s="106"/>
      <c r="I23" s="106"/>
    </row>
    <row r="24" spans="2:9" x14ac:dyDescent="0.2">
      <c r="B24" s="29" t="s">
        <v>12</v>
      </c>
      <c r="C24" s="15"/>
      <c r="D24" s="202"/>
      <c r="E24" s="56"/>
      <c r="F24" s="195"/>
      <c r="G24" s="15"/>
      <c r="H24" s="106"/>
      <c r="I24" s="106"/>
    </row>
    <row r="25" spans="2:9" x14ac:dyDescent="0.2">
      <c r="B25" s="3" t="s">
        <v>24</v>
      </c>
      <c r="C25" s="15"/>
      <c r="D25" s="41">
        <f>SUM(D20:D24)</f>
        <v>0</v>
      </c>
      <c r="E25" s="56"/>
      <c r="F25" s="195"/>
      <c r="G25" s="15"/>
      <c r="H25" s="106"/>
      <c r="I25" s="106"/>
    </row>
    <row r="26" spans="2:9" ht="7.15" customHeight="1" x14ac:dyDescent="0.2">
      <c r="B26" s="29"/>
      <c r="C26" s="15"/>
      <c r="D26" s="41"/>
      <c r="E26" s="56"/>
      <c r="F26" s="195"/>
      <c r="G26" s="15"/>
      <c r="H26" s="106"/>
      <c r="I26" s="106"/>
    </row>
    <row r="27" spans="2:9" x14ac:dyDescent="0.2">
      <c r="B27" s="40" t="s">
        <v>4</v>
      </c>
      <c r="C27" s="15"/>
      <c r="D27" s="201"/>
      <c r="E27" s="56"/>
      <c r="F27" s="195"/>
      <c r="G27" s="15"/>
      <c r="H27" s="106"/>
      <c r="I27" s="106"/>
    </row>
    <row r="28" spans="2:9" x14ac:dyDescent="0.2">
      <c r="B28" s="29" t="s">
        <v>86</v>
      </c>
      <c r="C28" s="15"/>
      <c r="D28" s="201"/>
      <c r="E28" s="56"/>
      <c r="F28" s="195"/>
      <c r="G28" s="54"/>
      <c r="H28" s="56"/>
      <c r="I28" s="106"/>
    </row>
    <row r="29" spans="2:9" x14ac:dyDescent="0.2">
      <c r="B29" s="29" t="s">
        <v>87</v>
      </c>
      <c r="C29" s="15"/>
      <c r="D29" s="56">
        <f>IF(D28&gt;0,0,($H$8)*(D15+D17+D25))</f>
        <v>0</v>
      </c>
      <c r="E29" s="56"/>
      <c r="F29" s="195"/>
      <c r="G29" s="15"/>
      <c r="H29" s="106"/>
      <c r="I29" s="106"/>
    </row>
    <row r="30" spans="2:9" x14ac:dyDescent="0.2">
      <c r="B30" s="29" t="s">
        <v>88</v>
      </c>
      <c r="C30" s="15"/>
      <c r="D30" s="202"/>
      <c r="E30" s="56"/>
      <c r="F30" s="195"/>
      <c r="G30" s="15"/>
      <c r="H30" s="106"/>
      <c r="I30" s="106"/>
    </row>
    <row r="31" spans="2:9" x14ac:dyDescent="0.2">
      <c r="B31" s="29"/>
      <c r="C31" s="15"/>
      <c r="D31" s="56"/>
      <c r="E31" s="56"/>
      <c r="F31" s="195"/>
      <c r="G31" s="15"/>
      <c r="H31" s="106"/>
      <c r="I31" s="106"/>
    </row>
    <row r="32" spans="2:9" x14ac:dyDescent="0.2">
      <c r="B32" s="3" t="s">
        <v>2</v>
      </c>
      <c r="C32" s="6"/>
      <c r="D32" s="43">
        <f>D15+D17+D25+D27+D28+D29+D30</f>
        <v>0</v>
      </c>
      <c r="E32" s="56"/>
      <c r="F32" s="195"/>
      <c r="G32" s="15"/>
      <c r="H32" s="106"/>
      <c r="I32" s="106"/>
    </row>
    <row r="33" spans="1:9" x14ac:dyDescent="0.2">
      <c r="B33" s="40"/>
      <c r="C33" s="15"/>
      <c r="D33" s="43"/>
      <c r="E33" s="56"/>
      <c r="F33" s="196"/>
      <c r="H33" s="106"/>
      <c r="I33" s="106"/>
    </row>
    <row r="34" spans="1:9" x14ac:dyDescent="0.2">
      <c r="B34" s="3" t="s">
        <v>0</v>
      </c>
      <c r="C34" s="6"/>
      <c r="D34" s="42">
        <f>(D15+D17+D25)*H7</f>
        <v>0</v>
      </c>
      <c r="E34" s="56"/>
      <c r="F34" s="195"/>
      <c r="H34" s="106"/>
      <c r="I34" s="106"/>
    </row>
    <row r="35" spans="1:9" x14ac:dyDescent="0.2">
      <c r="B35" s="40" t="s">
        <v>89</v>
      </c>
      <c r="C35" s="6"/>
      <c r="D35" s="201"/>
      <c r="E35" s="56"/>
      <c r="F35" s="195"/>
      <c r="H35" s="106"/>
      <c r="I35" s="106"/>
    </row>
    <row r="36" spans="1:9" x14ac:dyDescent="0.2">
      <c r="B36" s="40"/>
      <c r="C36" s="15"/>
      <c r="D36" s="44"/>
      <c r="E36" s="56"/>
      <c r="F36" s="196"/>
      <c r="H36" s="106"/>
      <c r="I36" s="106"/>
    </row>
    <row r="37" spans="1:9" x14ac:dyDescent="0.2">
      <c r="B37" s="19" t="s">
        <v>3</v>
      </c>
      <c r="C37" s="11"/>
      <c r="D37" s="8">
        <f>D32+D34+D35</f>
        <v>0</v>
      </c>
      <c r="E37" s="69"/>
      <c r="F37" s="197"/>
      <c r="H37" s="106"/>
      <c r="I37" s="106"/>
    </row>
    <row r="38" spans="1:9" x14ac:dyDescent="0.2">
      <c r="B38" s="45"/>
      <c r="C38" s="46"/>
      <c r="D38" s="44"/>
      <c r="E38" s="74"/>
      <c r="F38" s="214"/>
      <c r="H38" s="106"/>
      <c r="I38" s="106"/>
    </row>
    <row r="39" spans="1:9" x14ac:dyDescent="0.2">
      <c r="B39" s="15"/>
      <c r="C39" s="15"/>
      <c r="D39" s="43"/>
      <c r="E39" s="43"/>
      <c r="H39" s="106"/>
      <c r="I39" s="106"/>
    </row>
    <row r="40" spans="1:9" x14ac:dyDescent="0.2">
      <c r="B40" s="17" t="s">
        <v>28</v>
      </c>
      <c r="C40" s="38"/>
      <c r="D40" s="47"/>
      <c r="E40" s="47"/>
      <c r="F40" s="39"/>
      <c r="G40" s="15"/>
      <c r="H40" s="106"/>
      <c r="I40" s="106"/>
    </row>
    <row r="41" spans="1:9" x14ac:dyDescent="0.2">
      <c r="A41" s="1"/>
      <c r="B41" s="40" t="s">
        <v>91</v>
      </c>
      <c r="C41" s="5"/>
      <c r="D41" s="5"/>
      <c r="E41" s="5"/>
      <c r="F41" s="30"/>
      <c r="G41" s="15"/>
      <c r="H41" s="106"/>
      <c r="I41" s="106"/>
    </row>
    <row r="42" spans="1:9" x14ac:dyDescent="0.2">
      <c r="A42" s="1"/>
      <c r="B42" s="246" t="s">
        <v>49</v>
      </c>
      <c r="C42" s="5"/>
      <c r="D42" s="5"/>
      <c r="E42" s="5"/>
      <c r="F42" s="30"/>
      <c r="G42" s="15"/>
      <c r="H42" s="106"/>
      <c r="I42" s="106"/>
    </row>
    <row r="43" spans="1:9" x14ac:dyDescent="0.2">
      <c r="A43" s="1"/>
      <c r="B43" s="29" t="s">
        <v>48</v>
      </c>
      <c r="C43" s="5"/>
      <c r="D43" s="5"/>
      <c r="E43" s="5"/>
      <c r="F43" s="213"/>
      <c r="G43" s="15"/>
      <c r="H43" s="106"/>
      <c r="I43" s="106"/>
    </row>
    <row r="44" spans="1:9" ht="12.4" customHeight="1" x14ac:dyDescent="0.2">
      <c r="A44" s="4"/>
      <c r="B44" s="29"/>
      <c r="C44" s="5"/>
      <c r="D44" s="5"/>
      <c r="E44" s="5"/>
      <c r="F44" s="213"/>
      <c r="G44" s="15"/>
      <c r="H44" s="106"/>
      <c r="I44" s="106"/>
    </row>
    <row r="45" spans="1:9" x14ac:dyDescent="0.2">
      <c r="A45" s="4"/>
      <c r="B45" s="32" t="s">
        <v>9</v>
      </c>
      <c r="C45" s="5"/>
      <c r="D45" s="208" t="str">
        <f>D10</f>
        <v>År 201X</v>
      </c>
      <c r="E45" s="21"/>
      <c r="F45" s="198"/>
      <c r="G45" s="15"/>
      <c r="H45" s="106"/>
      <c r="I45" s="106"/>
    </row>
    <row r="46" spans="1:9" x14ac:dyDescent="0.2">
      <c r="A46" s="4"/>
      <c r="B46" s="29" t="s">
        <v>52</v>
      </c>
      <c r="C46" s="5"/>
      <c r="D46" s="201"/>
      <c r="E46" s="78"/>
      <c r="F46" s="199"/>
      <c r="G46" s="15"/>
      <c r="H46" s="106"/>
      <c r="I46" s="106"/>
    </row>
    <row r="47" spans="1:9" x14ac:dyDescent="0.2">
      <c r="A47" s="4"/>
      <c r="B47" s="29" t="s">
        <v>8</v>
      </c>
      <c r="C47" s="5"/>
      <c r="D47" s="201"/>
      <c r="E47" s="78"/>
      <c r="F47" s="199"/>
      <c r="G47" s="15"/>
      <c r="H47" s="106"/>
      <c r="I47" s="106"/>
    </row>
    <row r="48" spans="1:9" x14ac:dyDescent="0.2">
      <c r="A48" s="4"/>
      <c r="B48" s="29" t="s">
        <v>35</v>
      </c>
      <c r="C48" s="5"/>
      <c r="D48" s="201"/>
      <c r="E48" s="78"/>
      <c r="F48" s="199"/>
      <c r="G48" s="15"/>
      <c r="H48" s="106"/>
      <c r="I48" s="106"/>
    </row>
    <row r="49" spans="1:9" x14ac:dyDescent="0.2">
      <c r="A49" s="4"/>
      <c r="B49" s="29" t="s">
        <v>90</v>
      </c>
      <c r="C49" s="5"/>
      <c r="D49" s="201"/>
      <c r="E49" s="78"/>
      <c r="F49" s="199"/>
      <c r="G49" s="15"/>
      <c r="H49" s="106"/>
      <c r="I49" s="106"/>
    </row>
    <row r="50" spans="1:9" x14ac:dyDescent="0.2">
      <c r="A50" s="4"/>
      <c r="B50" s="29" t="s">
        <v>21</v>
      </c>
      <c r="C50" s="5"/>
      <c r="D50" s="202"/>
      <c r="E50" s="78"/>
      <c r="F50" s="199"/>
      <c r="G50" s="15"/>
      <c r="H50" s="106"/>
      <c r="I50" s="106"/>
    </row>
    <row r="51" spans="1:9" x14ac:dyDescent="0.2">
      <c r="A51" s="4"/>
      <c r="B51" s="31" t="s">
        <v>10</v>
      </c>
      <c r="C51" s="20"/>
      <c r="D51" s="33">
        <f>SUM(D46:D50)</f>
        <v>0</v>
      </c>
      <c r="E51" s="78"/>
      <c r="F51" s="199"/>
      <c r="G51" s="15"/>
      <c r="H51" s="106"/>
      <c r="I51" s="106"/>
    </row>
    <row r="52" spans="1:9" x14ac:dyDescent="0.2">
      <c r="A52" s="4"/>
      <c r="B52" s="40"/>
      <c r="C52" s="20"/>
      <c r="D52" s="33"/>
      <c r="E52" s="78"/>
      <c r="F52" s="199"/>
      <c r="G52" s="15"/>
      <c r="H52" s="106"/>
      <c r="I52" s="106"/>
    </row>
    <row r="53" spans="1:9" ht="11.85" customHeight="1" x14ac:dyDescent="0.2">
      <c r="A53" s="4"/>
      <c r="B53" s="32" t="s">
        <v>36</v>
      </c>
      <c r="C53" s="83" t="s">
        <v>11</v>
      </c>
      <c r="D53" s="84"/>
      <c r="E53" s="85"/>
      <c r="F53" s="86" t="s">
        <v>37</v>
      </c>
      <c r="G53" s="81"/>
      <c r="H53" s="106"/>
      <c r="I53" s="106"/>
    </row>
    <row r="54" spans="1:9" x14ac:dyDescent="0.2">
      <c r="A54" s="4"/>
      <c r="B54" s="29" t="s">
        <v>0</v>
      </c>
      <c r="C54" s="203"/>
      <c r="D54" s="82">
        <f>IF(F54=0,D51*C54,0)</f>
        <v>0</v>
      </c>
      <c r="E54" s="58"/>
      <c r="F54" s="205"/>
      <c r="G54" s="15"/>
      <c r="H54" s="106"/>
      <c r="I54" s="106"/>
    </row>
    <row r="55" spans="1:9" ht="13.5" thickBot="1" x14ac:dyDescent="0.25">
      <c r="A55" s="4"/>
      <c r="B55" s="29" t="s">
        <v>92</v>
      </c>
      <c r="C55" s="204"/>
      <c r="D55" s="34">
        <f>IF(F55=0,D51*C55,0)</f>
        <v>0</v>
      </c>
      <c r="E55" s="58"/>
      <c r="F55" s="206"/>
      <c r="G55" s="15"/>
      <c r="H55" s="106"/>
      <c r="I55" s="106"/>
    </row>
    <row r="56" spans="1:9" ht="13.5" thickTop="1" x14ac:dyDescent="0.2">
      <c r="A56" s="4"/>
      <c r="B56" s="40"/>
      <c r="C56" s="22">
        <f>SUM(C54:C55)</f>
        <v>0</v>
      </c>
      <c r="D56" s="58">
        <f>SUM(D54:D55)</f>
        <v>0</v>
      </c>
      <c r="E56" s="58"/>
      <c r="F56" s="59">
        <f>SUM(F54:F55)</f>
        <v>0</v>
      </c>
      <c r="G56" s="15"/>
      <c r="H56" s="106"/>
      <c r="I56" s="106"/>
    </row>
    <row r="57" spans="1:9" ht="7.35" customHeight="1" x14ac:dyDescent="0.2">
      <c r="B57" s="40"/>
      <c r="C57" s="15"/>
      <c r="D57" s="43"/>
      <c r="E57" s="42"/>
      <c r="F57" s="76"/>
      <c r="G57" s="15"/>
      <c r="H57" s="106"/>
      <c r="I57" s="106"/>
    </row>
    <row r="58" spans="1:9" x14ac:dyDescent="0.2">
      <c r="B58" s="258" t="s">
        <v>38</v>
      </c>
      <c r="C58" s="53"/>
      <c r="D58" s="9">
        <f>D56+F56</f>
        <v>0</v>
      </c>
      <c r="E58" s="60"/>
      <c r="F58" s="61"/>
      <c r="G58" s="15"/>
      <c r="H58" s="106"/>
      <c r="I58" s="106"/>
    </row>
    <row r="59" spans="1:9" x14ac:dyDescent="0.2">
      <c r="B59" s="15"/>
      <c r="C59" s="15"/>
      <c r="D59" s="43"/>
      <c r="E59" s="43"/>
      <c r="H59" s="106"/>
      <c r="I59" s="106"/>
    </row>
    <row r="60" spans="1:9" s="2" customFormat="1" x14ac:dyDescent="0.2">
      <c r="A60" s="6"/>
      <c r="B60" s="17" t="s">
        <v>7</v>
      </c>
      <c r="C60" s="27"/>
      <c r="D60" s="176" t="str">
        <f>D45</f>
        <v>År 201X</v>
      </c>
      <c r="E60" s="63"/>
      <c r="F60" s="259"/>
      <c r="H60" s="92"/>
      <c r="I60" s="92"/>
    </row>
    <row r="61" spans="1:9" x14ac:dyDescent="0.2">
      <c r="B61" s="25" t="s">
        <v>93</v>
      </c>
      <c r="C61" s="28"/>
      <c r="D61" s="42">
        <f>D15+D17+D25+D27+D30+D56+F56</f>
        <v>0</v>
      </c>
      <c r="E61" s="20"/>
      <c r="F61" s="199"/>
      <c r="H61" s="106"/>
      <c r="I61" s="106"/>
    </row>
    <row r="62" spans="1:9" x14ac:dyDescent="0.2">
      <c r="B62" s="18" t="s">
        <v>25</v>
      </c>
      <c r="C62" s="26"/>
      <c r="D62" s="201"/>
      <c r="E62" s="78"/>
      <c r="F62" s="199"/>
      <c r="H62" s="106"/>
      <c r="I62" s="106"/>
    </row>
    <row r="63" spans="1:9" x14ac:dyDescent="0.2">
      <c r="B63" s="18" t="s">
        <v>6</v>
      </c>
      <c r="C63" s="26"/>
      <c r="D63" s="42">
        <f>IF((D28+D29+D34+D35-D56-F56)-D62&lt;0,0,(D28+D29+D34+D35-D56-F56)-D62)</f>
        <v>0</v>
      </c>
      <c r="E63" s="20" t="str">
        <f>IF(D63=0,"Ingen medfinansiering behövs","")</f>
        <v>Ingen medfinansiering behövs</v>
      </c>
      <c r="F63" s="57"/>
      <c r="H63" s="106"/>
      <c r="I63" s="106"/>
    </row>
    <row r="64" spans="1:9" x14ac:dyDescent="0.2">
      <c r="B64" s="35" t="s">
        <v>5</v>
      </c>
      <c r="C64" s="36"/>
      <c r="D64" s="9">
        <f>SUM(D61:D63)</f>
        <v>0</v>
      </c>
      <c r="E64" s="64"/>
      <c r="F64" s="65"/>
      <c r="H64" s="106"/>
      <c r="I64" s="106"/>
    </row>
    <row r="65" spans="1:8" x14ac:dyDescent="0.2">
      <c r="B65" s="11"/>
      <c r="C65" s="11"/>
      <c r="D65" s="8"/>
      <c r="E65" s="8"/>
      <c r="F65" s="8"/>
    </row>
    <row r="66" spans="1:8" s="96" customFormat="1" x14ac:dyDescent="0.2">
      <c r="A66" s="227"/>
      <c r="B66" s="162" t="s">
        <v>66</v>
      </c>
      <c r="C66" s="121"/>
      <c r="D66" s="163"/>
      <c r="E66" s="164"/>
    </row>
    <row r="67" spans="1:8" s="99" customFormat="1" ht="15" customHeight="1" x14ac:dyDescent="0.2">
      <c r="A67" s="228"/>
      <c r="B67" s="100" t="s">
        <v>51</v>
      </c>
      <c r="C67" s="100"/>
      <c r="D67" s="192">
        <f>IF(D28=0,D87,D88)</f>
        <v>0</v>
      </c>
      <c r="E67" s="165"/>
      <c r="F67" s="166"/>
      <c r="H67" s="167"/>
    </row>
    <row r="68" spans="1:8" s="99" customFormat="1" x14ac:dyDescent="0.2">
      <c r="A68" s="228"/>
      <c r="B68" s="100" t="s">
        <v>94</v>
      </c>
      <c r="C68" s="100"/>
      <c r="D68" s="78">
        <f>IF(D28=0,0,D81)</f>
        <v>0</v>
      </c>
      <c r="E68" s="168"/>
      <c r="F68" s="166"/>
    </row>
    <row r="69" spans="1:8" s="96" customFormat="1" hidden="1" x14ac:dyDescent="0.2">
      <c r="A69" s="106"/>
      <c r="B69" s="169"/>
      <c r="C69" s="169"/>
      <c r="D69" s="41"/>
      <c r="E69" s="170"/>
      <c r="F69" s="170"/>
    </row>
    <row r="70" spans="1:8" s="96" customFormat="1" hidden="1" x14ac:dyDescent="0.2">
      <c r="A70" s="106"/>
      <c r="B70" s="171"/>
      <c r="C70" s="171"/>
      <c r="D70" s="172"/>
      <c r="E70" s="172"/>
      <c r="F70" s="172"/>
    </row>
    <row r="71" spans="1:8" s="123" customFormat="1" hidden="1" x14ac:dyDescent="0.2">
      <c r="A71" s="122"/>
      <c r="C71" s="179"/>
      <c r="D71" s="180"/>
      <c r="E71" s="181"/>
      <c r="F71" s="181"/>
    </row>
    <row r="72" spans="1:8" s="96" customFormat="1" hidden="1" x14ac:dyDescent="0.2">
      <c r="A72" s="106"/>
      <c r="B72" s="182" t="s">
        <v>75</v>
      </c>
      <c r="C72" s="121"/>
      <c r="D72" s="183">
        <f>D54</f>
        <v>0</v>
      </c>
      <c r="E72" s="87"/>
      <c r="F72" s="87"/>
    </row>
    <row r="73" spans="1:8" s="96" customFormat="1" hidden="1" x14ac:dyDescent="0.2">
      <c r="A73" s="106"/>
      <c r="B73" s="182" t="s">
        <v>76</v>
      </c>
      <c r="C73" s="121"/>
      <c r="D73" s="183">
        <f>F54</f>
        <v>0</v>
      </c>
      <c r="E73" s="87"/>
      <c r="F73" s="87"/>
    </row>
    <row r="74" spans="1:8" s="96" customFormat="1" hidden="1" x14ac:dyDescent="0.2">
      <c r="A74" s="106"/>
      <c r="B74" s="182" t="s">
        <v>77</v>
      </c>
      <c r="C74" s="121"/>
      <c r="D74" s="183">
        <f>D55</f>
        <v>0</v>
      </c>
      <c r="E74" s="87"/>
      <c r="F74" s="87"/>
    </row>
    <row r="75" spans="1:8" s="96" customFormat="1" hidden="1" x14ac:dyDescent="0.2">
      <c r="A75" s="106"/>
      <c r="B75" s="182" t="s">
        <v>78</v>
      </c>
      <c r="C75" s="121"/>
      <c r="D75" s="183">
        <f>F55</f>
        <v>0</v>
      </c>
      <c r="E75" s="87"/>
      <c r="F75" s="87"/>
    </row>
    <row r="76" spans="1:8" s="96" customFormat="1" hidden="1" x14ac:dyDescent="0.2">
      <c r="A76" s="106"/>
      <c r="B76" s="182" t="s">
        <v>56</v>
      </c>
      <c r="C76" s="121"/>
      <c r="D76" s="184">
        <f>SUM(D72:D75)</f>
        <v>0</v>
      </c>
      <c r="E76" s="87"/>
      <c r="F76" s="87"/>
    </row>
    <row r="77" spans="1:8" s="123" customFormat="1" hidden="1" x14ac:dyDescent="0.2">
      <c r="A77" s="185"/>
      <c r="B77" s="186" t="s">
        <v>57</v>
      </c>
      <c r="C77" s="186"/>
      <c r="D77" s="187">
        <f>D62</f>
        <v>0</v>
      </c>
      <c r="E77" s="181"/>
      <c r="F77" s="181"/>
    </row>
    <row r="78" spans="1:8" s="123" customFormat="1" hidden="1" x14ac:dyDescent="0.2">
      <c r="A78" s="122"/>
      <c r="B78" s="123" t="s">
        <v>58</v>
      </c>
      <c r="C78" s="179"/>
      <c r="D78" s="181">
        <f>D34+D35-D72-D73-D77</f>
        <v>0</v>
      </c>
      <c r="E78" s="181"/>
      <c r="F78" s="181"/>
    </row>
    <row r="79" spans="1:8" s="123" customFormat="1" hidden="1" x14ac:dyDescent="0.2">
      <c r="A79" s="122"/>
      <c r="B79" s="123" t="s">
        <v>59</v>
      </c>
      <c r="C79" s="179"/>
      <c r="D79" s="181">
        <f>D28+D29-D74-D75</f>
        <v>0</v>
      </c>
      <c r="E79" s="181"/>
      <c r="F79" s="181"/>
    </row>
    <row r="80" spans="1:8" s="123" customFormat="1" hidden="1" x14ac:dyDescent="0.2">
      <c r="A80" s="179"/>
      <c r="B80" s="179" t="s">
        <v>73</v>
      </c>
      <c r="C80" s="179"/>
      <c r="D80" s="181">
        <f>D34+D35-D72-D73-D77</f>
        <v>0</v>
      </c>
      <c r="E80" s="181"/>
      <c r="F80" s="181"/>
    </row>
    <row r="81" spans="1:6" s="123" customFormat="1" hidden="1" x14ac:dyDescent="0.2">
      <c r="A81" s="186"/>
      <c r="B81" s="186" t="s">
        <v>60</v>
      </c>
      <c r="C81" s="186"/>
      <c r="D81" s="187">
        <f>D28+D29-D74-D75</f>
        <v>0</v>
      </c>
      <c r="E81" s="181"/>
      <c r="F81" s="181"/>
    </row>
    <row r="82" spans="1:6" s="123" customFormat="1" hidden="1" x14ac:dyDescent="0.2">
      <c r="A82" s="122"/>
      <c r="B82" s="123" t="s">
        <v>61</v>
      </c>
      <c r="C82" s="179"/>
      <c r="D82" s="180">
        <f>D78+D79</f>
        <v>0</v>
      </c>
      <c r="E82" s="181"/>
      <c r="F82" s="181"/>
    </row>
    <row r="83" spans="1:6" s="123" customFormat="1" hidden="1" x14ac:dyDescent="0.2">
      <c r="A83" s="122"/>
      <c r="B83" s="123" t="s">
        <v>62</v>
      </c>
      <c r="C83" s="179"/>
      <c r="D83" s="180">
        <f>D80</f>
        <v>0</v>
      </c>
      <c r="E83" s="181"/>
      <c r="F83" s="181"/>
    </row>
    <row r="84" spans="1:6" s="123" customFormat="1" hidden="1" x14ac:dyDescent="0.2">
      <c r="A84" s="185"/>
      <c r="B84" s="185" t="s">
        <v>63</v>
      </c>
      <c r="C84" s="186"/>
      <c r="D84" s="188">
        <f>D81</f>
        <v>0</v>
      </c>
      <c r="E84" s="181"/>
      <c r="F84" s="181"/>
    </row>
    <row r="85" spans="1:6" s="123" customFormat="1" hidden="1" x14ac:dyDescent="0.2">
      <c r="A85" s="189"/>
      <c r="B85" s="189" t="s">
        <v>64</v>
      </c>
      <c r="C85" s="190"/>
      <c r="D85" s="191">
        <f>D15+D17+D25</f>
        <v>0</v>
      </c>
      <c r="E85" s="181"/>
      <c r="F85" s="181"/>
    </row>
    <row r="86" spans="1:6" s="123" customFormat="1" hidden="1" x14ac:dyDescent="0.2">
      <c r="A86" s="122"/>
      <c r="C86" s="179"/>
      <c r="D86" s="180"/>
      <c r="E86" s="181"/>
      <c r="F86" s="181"/>
    </row>
    <row r="87" spans="1:6" s="123" customFormat="1" hidden="1" x14ac:dyDescent="0.2">
      <c r="A87" s="122"/>
      <c r="B87" s="123" t="s">
        <v>65</v>
      </c>
      <c r="C87" s="179"/>
      <c r="D87" s="192">
        <f>IF(D85=0,0,D82/D85)</f>
        <v>0</v>
      </c>
      <c r="E87" s="181"/>
      <c r="F87" s="181"/>
    </row>
    <row r="88" spans="1:6" s="123" customFormat="1" hidden="1" x14ac:dyDescent="0.2">
      <c r="A88" s="122"/>
      <c r="B88" s="123" t="s">
        <v>74</v>
      </c>
      <c r="C88" s="179"/>
      <c r="D88" s="192">
        <f>IF(D85=0,0,D83/D85)</f>
        <v>0</v>
      </c>
      <c r="E88" s="181"/>
      <c r="F88" s="181"/>
    </row>
    <row r="89" spans="1:6" hidden="1" x14ac:dyDescent="0.2"/>
    <row r="90" spans="1:6" s="7" customFormat="1" x14ac:dyDescent="0.2">
      <c r="A90" s="16"/>
    </row>
  </sheetData>
  <sheetProtection password="B142" sheet="1" objects="1" scenarios="1"/>
  <mergeCells count="11">
    <mergeCell ref="B8:C8"/>
    <mergeCell ref="F8:G8"/>
    <mergeCell ref="G4:H4"/>
    <mergeCell ref="B6:C6"/>
    <mergeCell ref="B7:C7"/>
    <mergeCell ref="C4:E4"/>
    <mergeCell ref="C5:E5"/>
    <mergeCell ref="G5:H5"/>
    <mergeCell ref="D6:E6"/>
    <mergeCell ref="G6:H6"/>
    <mergeCell ref="F7:G7"/>
  </mergeCells>
  <phoneticPr fontId="0" type="noConversion"/>
  <conditionalFormatting sqref="D7:E8">
    <cfRule type="expression" dxfId="55" priority="3" stopIfTrue="1">
      <formula>LEN(D7)&gt;4</formula>
    </cfRule>
    <cfRule type="expression" dxfId="54" priority="4" stopIfTrue="1">
      <formula>LEN(D7)&lt;4</formula>
    </cfRule>
  </conditionalFormatting>
  <conditionalFormatting sqref="G5:H5">
    <cfRule type="expression" dxfId="53" priority="1" stopIfTrue="1">
      <formula>LEN(G5:H5)&lt;9</formula>
    </cfRule>
    <cfRule type="expression" dxfId="52" priority="2" stopIfTrue="1">
      <formula>LEN(G5:H5)&gt;9</formula>
    </cfRule>
  </conditionalFormatting>
  <pageMargins left="0.39370078740157483" right="0.23622047244094491" top="0.49" bottom="0.56999999999999995" header="0.31" footer="0.27"/>
  <pageSetup paperSize="9" scale="89" orientation="portrait" r:id="rId1"/>
  <headerFooter alignWithMargins="0">
    <oddFooter>&amp;LUPPSALA UNIVERSITET&amp;CBlankett nr EA 34&amp;REkonomiavd 2013-02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1"/>
  <dimension ref="A1:I90"/>
  <sheetViews>
    <sheetView zoomScaleNormal="100" workbookViewId="0">
      <selection activeCell="C4" sqref="C4:E4"/>
    </sheetView>
  </sheetViews>
  <sheetFormatPr defaultRowHeight="12.75" x14ac:dyDescent="0.2"/>
  <cols>
    <col min="1" max="1" width="2.140625" style="15" customWidth="1"/>
    <col min="2" max="2" width="39" style="1" customWidth="1"/>
    <col min="3" max="3" width="6.42578125" style="1" customWidth="1"/>
    <col min="4" max="5" width="10.7109375" style="1" customWidth="1"/>
    <col min="6" max="6" width="15.42578125" style="1" customWidth="1"/>
    <col min="7" max="7" width="6.85546875" style="1" customWidth="1"/>
    <col min="8" max="8" width="8.28515625" style="1" customWidth="1"/>
    <col min="9" max="9" width="10" style="1" bestFit="1" customWidth="1"/>
    <col min="10" max="16384" width="9.140625" style="1"/>
  </cols>
  <sheetData>
    <row r="1" spans="1:9" s="13" customFormat="1" ht="15.75" x14ac:dyDescent="0.25">
      <c r="A1" s="232"/>
      <c r="B1" s="234" t="s">
        <v>54</v>
      </c>
      <c r="D1" s="10"/>
    </row>
    <row r="2" spans="1:9" s="4" customFormat="1" x14ac:dyDescent="0.2">
      <c r="A2" s="6"/>
      <c r="B2" s="14" t="s">
        <v>30</v>
      </c>
      <c r="C2" s="14"/>
    </row>
    <row r="3" spans="1:9" ht="10.5" customHeight="1" x14ac:dyDescent="0.2">
      <c r="A3" s="12"/>
    </row>
    <row r="4" spans="1:9" s="99" customFormat="1" ht="18" customHeight="1" x14ac:dyDescent="0.2">
      <c r="A4" s="97"/>
      <c r="B4" s="130" t="s">
        <v>14</v>
      </c>
      <c r="C4" s="269"/>
      <c r="D4" s="270"/>
      <c r="E4" s="271"/>
      <c r="F4" s="218" t="s">
        <v>1</v>
      </c>
      <c r="G4" s="265"/>
      <c r="H4" s="266"/>
    </row>
    <row r="5" spans="1:9" s="99" customFormat="1" ht="18" customHeight="1" x14ac:dyDescent="0.2">
      <c r="A5" s="97"/>
      <c r="B5" s="130" t="s">
        <v>15</v>
      </c>
      <c r="C5" s="272"/>
      <c r="D5" s="273"/>
      <c r="E5" s="274"/>
      <c r="F5" s="219" t="s">
        <v>29</v>
      </c>
      <c r="G5" s="275"/>
      <c r="H5" s="276"/>
    </row>
    <row r="6" spans="1:9" s="99" customFormat="1" ht="18" customHeight="1" x14ac:dyDescent="0.2">
      <c r="A6" s="97"/>
      <c r="B6" s="282" t="s">
        <v>80</v>
      </c>
      <c r="C6" s="283"/>
      <c r="D6" s="277"/>
      <c r="E6" s="279"/>
      <c r="F6" s="220" t="s">
        <v>70</v>
      </c>
      <c r="G6" s="277"/>
      <c r="H6" s="278"/>
      <c r="I6" s="130" t="s">
        <v>32</v>
      </c>
    </row>
    <row r="7" spans="1:9" s="99" customFormat="1" ht="18" customHeight="1" x14ac:dyDescent="0.2">
      <c r="A7" s="97"/>
      <c r="B7" s="267" t="s">
        <v>34</v>
      </c>
      <c r="C7" s="268"/>
      <c r="D7" s="216"/>
      <c r="E7" s="216"/>
      <c r="F7" s="280" t="s">
        <v>71</v>
      </c>
      <c r="G7" s="281"/>
      <c r="H7" s="133">
        <f>Översikt!E4</f>
        <v>0</v>
      </c>
      <c r="I7" s="200">
        <v>220</v>
      </c>
    </row>
    <row r="8" spans="1:9" s="99" customFormat="1" ht="18" customHeight="1" x14ac:dyDescent="0.2">
      <c r="A8" s="97"/>
      <c r="B8" s="267" t="s">
        <v>85</v>
      </c>
      <c r="C8" s="268"/>
      <c r="D8" s="216"/>
      <c r="E8" s="216"/>
      <c r="F8" s="280" t="s">
        <v>31</v>
      </c>
      <c r="G8" s="281"/>
      <c r="H8" s="134">
        <f>Översikt!E5</f>
        <v>0</v>
      </c>
      <c r="I8" s="97"/>
    </row>
    <row r="9" spans="1:9" s="23" customFormat="1" ht="12" customHeight="1" x14ac:dyDescent="0.2">
      <c r="A9" s="24"/>
      <c r="G9" s="231"/>
    </row>
    <row r="10" spans="1:9" s="15" customFormat="1" ht="13.5" x14ac:dyDescent="0.2">
      <c r="A10" s="6"/>
      <c r="B10" s="37" t="s">
        <v>50</v>
      </c>
      <c r="C10" s="37"/>
      <c r="D10" s="210" t="str">
        <f>Översikt!C8</f>
        <v>År 201X</v>
      </c>
      <c r="E10" s="67"/>
      <c r="F10" s="67" t="s">
        <v>67</v>
      </c>
      <c r="H10" s="175"/>
    </row>
    <row r="11" spans="1:9" x14ac:dyDescent="0.2">
      <c r="B11" s="17" t="s">
        <v>23</v>
      </c>
      <c r="C11" s="27"/>
      <c r="D11" s="235"/>
      <c r="E11" s="68"/>
      <c r="F11" s="194"/>
      <c r="H11" s="106"/>
      <c r="I11" s="106"/>
    </row>
    <row r="12" spans="1:9" x14ac:dyDescent="0.2">
      <c r="B12" s="40" t="s">
        <v>13</v>
      </c>
      <c r="C12" s="15"/>
      <c r="D12" s="201"/>
      <c r="E12" s="56"/>
      <c r="F12" s="195"/>
      <c r="H12" s="106"/>
      <c r="I12" s="106"/>
    </row>
    <row r="13" spans="1:9" x14ac:dyDescent="0.2">
      <c r="B13" s="40" t="s">
        <v>16</v>
      </c>
      <c r="C13" s="15"/>
      <c r="D13" s="201"/>
      <c r="E13" s="56"/>
      <c r="F13" s="195"/>
      <c r="H13" s="106"/>
      <c r="I13" s="106"/>
    </row>
    <row r="14" spans="1:9" x14ac:dyDescent="0.2">
      <c r="B14" s="40" t="s">
        <v>8</v>
      </c>
      <c r="C14" s="15"/>
      <c r="D14" s="202"/>
      <c r="E14" s="56"/>
      <c r="F14" s="195"/>
      <c r="G14" s="15"/>
      <c r="H14" s="106"/>
      <c r="I14" s="106"/>
    </row>
    <row r="15" spans="1:9" x14ac:dyDescent="0.2">
      <c r="B15" s="3" t="s">
        <v>22</v>
      </c>
      <c r="C15" s="15"/>
      <c r="D15" s="41">
        <f>SUM(D12:D14)</f>
        <v>0</v>
      </c>
      <c r="E15" s="56"/>
      <c r="F15" s="195"/>
      <c r="G15" s="15"/>
      <c r="H15" s="106"/>
      <c r="I15" s="106"/>
    </row>
    <row r="16" spans="1:9" ht="7.5" customHeight="1" x14ac:dyDescent="0.2">
      <c r="B16" s="3"/>
      <c r="C16" s="15"/>
      <c r="D16" s="41"/>
      <c r="E16" s="56"/>
      <c r="F16" s="195"/>
      <c r="G16" s="15"/>
      <c r="H16" s="106"/>
      <c r="I16" s="106"/>
    </row>
    <row r="17" spans="2:9" x14ac:dyDescent="0.2">
      <c r="B17" s="3" t="s">
        <v>35</v>
      </c>
      <c r="C17" s="15"/>
      <c r="D17" s="201"/>
      <c r="E17" s="56"/>
      <c r="F17" s="195"/>
      <c r="G17" s="15"/>
      <c r="H17" s="106"/>
      <c r="I17" s="106"/>
    </row>
    <row r="18" spans="2:9" ht="7.5" customHeight="1" x14ac:dyDescent="0.2">
      <c r="B18" s="3"/>
      <c r="C18" s="15"/>
      <c r="D18" s="41"/>
      <c r="E18" s="56"/>
      <c r="F18" s="195"/>
      <c r="G18" s="15"/>
      <c r="H18" s="106"/>
      <c r="I18" s="106"/>
    </row>
    <row r="19" spans="2:9" x14ac:dyDescent="0.2">
      <c r="B19" s="3" t="s">
        <v>12</v>
      </c>
      <c r="C19" s="15"/>
      <c r="D19" s="41"/>
      <c r="E19" s="56"/>
      <c r="F19" s="195"/>
      <c r="G19" s="15"/>
      <c r="H19" s="106"/>
      <c r="I19" s="106"/>
    </row>
    <row r="20" spans="2:9" x14ac:dyDescent="0.2">
      <c r="B20" s="29" t="s">
        <v>17</v>
      </c>
      <c r="C20" s="15"/>
      <c r="D20" s="201"/>
      <c r="E20" s="56"/>
      <c r="F20" s="195"/>
      <c r="G20" s="15"/>
      <c r="H20" s="106"/>
      <c r="I20" s="106"/>
    </row>
    <row r="21" spans="2:9" x14ac:dyDescent="0.2">
      <c r="B21" s="29" t="s">
        <v>18</v>
      </c>
      <c r="C21" s="15"/>
      <c r="D21" s="201"/>
      <c r="E21" s="56"/>
      <c r="F21" s="195"/>
      <c r="G21" s="15"/>
      <c r="H21" s="106"/>
      <c r="I21" s="106"/>
    </row>
    <row r="22" spans="2:9" x14ac:dyDescent="0.2">
      <c r="B22" s="29" t="s">
        <v>19</v>
      </c>
      <c r="C22" s="15"/>
      <c r="D22" s="201"/>
      <c r="E22" s="56"/>
      <c r="F22" s="195"/>
      <c r="G22" s="15"/>
      <c r="H22" s="106"/>
      <c r="I22" s="106"/>
    </row>
    <row r="23" spans="2:9" x14ac:dyDescent="0.2">
      <c r="B23" s="29" t="s">
        <v>20</v>
      </c>
      <c r="C23" s="15"/>
      <c r="D23" s="201"/>
      <c r="E23" s="56"/>
      <c r="F23" s="195"/>
      <c r="G23" s="15"/>
      <c r="H23" s="106"/>
      <c r="I23" s="106"/>
    </row>
    <row r="24" spans="2:9" x14ac:dyDescent="0.2">
      <c r="B24" s="29" t="s">
        <v>12</v>
      </c>
      <c r="C24" s="15"/>
      <c r="D24" s="202"/>
      <c r="E24" s="56"/>
      <c r="F24" s="195"/>
      <c r="G24" s="15"/>
      <c r="H24" s="106"/>
      <c r="I24" s="106"/>
    </row>
    <row r="25" spans="2:9" x14ac:dyDescent="0.2">
      <c r="B25" s="3" t="s">
        <v>24</v>
      </c>
      <c r="C25" s="15"/>
      <c r="D25" s="41">
        <f>SUM(D20:D24)</f>
        <v>0</v>
      </c>
      <c r="E25" s="56"/>
      <c r="F25" s="195"/>
      <c r="G25" s="15"/>
      <c r="H25" s="106"/>
      <c r="I25" s="106"/>
    </row>
    <row r="26" spans="2:9" ht="7.15" customHeight="1" x14ac:dyDescent="0.2">
      <c r="B26" s="29"/>
      <c r="C26" s="15"/>
      <c r="D26" s="41"/>
      <c r="E26" s="56"/>
      <c r="F26" s="195"/>
      <c r="G26" s="15"/>
      <c r="H26" s="106"/>
      <c r="I26" s="106"/>
    </row>
    <row r="27" spans="2:9" x14ac:dyDescent="0.2">
      <c r="B27" s="40" t="s">
        <v>4</v>
      </c>
      <c r="C27" s="15"/>
      <c r="D27" s="201"/>
      <c r="E27" s="56"/>
      <c r="F27" s="195"/>
      <c r="G27" s="15"/>
      <c r="H27" s="106"/>
      <c r="I27" s="106"/>
    </row>
    <row r="28" spans="2:9" x14ac:dyDescent="0.2">
      <c r="B28" s="29" t="s">
        <v>86</v>
      </c>
      <c r="C28" s="15"/>
      <c r="D28" s="201"/>
      <c r="E28" s="56"/>
      <c r="F28" s="195"/>
      <c r="G28" s="54"/>
      <c r="H28" s="56"/>
      <c r="I28" s="106"/>
    </row>
    <row r="29" spans="2:9" x14ac:dyDescent="0.2">
      <c r="B29" s="29" t="s">
        <v>87</v>
      </c>
      <c r="C29" s="15"/>
      <c r="D29" s="56">
        <f>IF(D28&gt;0,0,($H$8)*(D15+D17+D25))</f>
        <v>0</v>
      </c>
      <c r="E29" s="56"/>
      <c r="F29" s="195"/>
      <c r="G29" s="15"/>
      <c r="H29" s="106"/>
      <c r="I29" s="106"/>
    </row>
    <row r="30" spans="2:9" x14ac:dyDescent="0.2">
      <c r="B30" s="29" t="s">
        <v>88</v>
      </c>
      <c r="C30" s="15"/>
      <c r="D30" s="202"/>
      <c r="E30" s="56"/>
      <c r="F30" s="195"/>
      <c r="G30" s="15"/>
      <c r="H30" s="106"/>
      <c r="I30" s="106"/>
    </row>
    <row r="31" spans="2:9" x14ac:dyDescent="0.2">
      <c r="B31" s="29"/>
      <c r="C31" s="15"/>
      <c r="D31" s="56"/>
      <c r="E31" s="56"/>
      <c r="F31" s="195"/>
      <c r="G31" s="15"/>
      <c r="H31" s="106"/>
      <c r="I31" s="106"/>
    </row>
    <row r="32" spans="2:9" x14ac:dyDescent="0.2">
      <c r="B32" s="3" t="s">
        <v>2</v>
      </c>
      <c r="C32" s="6"/>
      <c r="D32" s="43">
        <f>D15+D17+D25+D27+D28+D29+D30</f>
        <v>0</v>
      </c>
      <c r="E32" s="56"/>
      <c r="F32" s="195"/>
      <c r="G32" s="15"/>
      <c r="H32" s="106"/>
      <c r="I32" s="106"/>
    </row>
    <row r="33" spans="1:9" x14ac:dyDescent="0.2">
      <c r="B33" s="40"/>
      <c r="C33" s="15"/>
      <c r="D33" s="43"/>
      <c r="E33" s="56"/>
      <c r="F33" s="196"/>
      <c r="H33" s="106"/>
      <c r="I33" s="106"/>
    </row>
    <row r="34" spans="1:9" x14ac:dyDescent="0.2">
      <c r="B34" s="3" t="s">
        <v>0</v>
      </c>
      <c r="C34" s="6"/>
      <c r="D34" s="42">
        <f>(D15+D17+D25)*H7</f>
        <v>0</v>
      </c>
      <c r="E34" s="56"/>
      <c r="F34" s="195"/>
      <c r="H34" s="106"/>
      <c r="I34" s="106"/>
    </row>
    <row r="35" spans="1:9" x14ac:dyDescent="0.2">
      <c r="B35" s="40" t="s">
        <v>89</v>
      </c>
      <c r="C35" s="6"/>
      <c r="D35" s="201"/>
      <c r="E35" s="56"/>
      <c r="F35" s="195"/>
      <c r="H35" s="106"/>
      <c r="I35" s="106"/>
    </row>
    <row r="36" spans="1:9" x14ac:dyDescent="0.2">
      <c r="B36" s="40"/>
      <c r="C36" s="15"/>
      <c r="D36" s="44"/>
      <c r="E36" s="56"/>
      <c r="F36" s="196"/>
      <c r="H36" s="106"/>
      <c r="I36" s="106"/>
    </row>
    <row r="37" spans="1:9" x14ac:dyDescent="0.2">
      <c r="B37" s="19" t="s">
        <v>3</v>
      </c>
      <c r="C37" s="11"/>
      <c r="D37" s="8">
        <f>D32+D34+D35</f>
        <v>0</v>
      </c>
      <c r="E37" s="69"/>
      <c r="F37" s="197"/>
      <c r="H37" s="106"/>
      <c r="I37" s="106"/>
    </row>
    <row r="38" spans="1:9" x14ac:dyDescent="0.2">
      <c r="B38" s="45"/>
      <c r="C38" s="46"/>
      <c r="D38" s="44"/>
      <c r="E38" s="74"/>
      <c r="F38" s="214"/>
      <c r="H38" s="106"/>
      <c r="I38" s="106"/>
    </row>
    <row r="39" spans="1:9" x14ac:dyDescent="0.2">
      <c r="B39" s="15"/>
      <c r="C39" s="15"/>
      <c r="D39" s="43"/>
      <c r="E39" s="43"/>
      <c r="H39" s="106"/>
      <c r="I39" s="106"/>
    </row>
    <row r="40" spans="1:9" x14ac:dyDescent="0.2">
      <c r="B40" s="17" t="s">
        <v>28</v>
      </c>
      <c r="C40" s="38"/>
      <c r="D40" s="47"/>
      <c r="E40" s="47"/>
      <c r="F40" s="39"/>
      <c r="G40" s="15"/>
      <c r="H40" s="106"/>
      <c r="I40" s="106"/>
    </row>
    <row r="41" spans="1:9" x14ac:dyDescent="0.2">
      <c r="A41" s="1"/>
      <c r="B41" s="40" t="s">
        <v>91</v>
      </c>
      <c r="C41" s="5"/>
      <c r="D41" s="5"/>
      <c r="E41" s="5"/>
      <c r="F41" s="30"/>
      <c r="G41" s="15"/>
      <c r="H41" s="106"/>
      <c r="I41" s="106"/>
    </row>
    <row r="42" spans="1:9" x14ac:dyDescent="0.2">
      <c r="A42" s="1"/>
      <c r="B42" s="246" t="s">
        <v>49</v>
      </c>
      <c r="C42" s="5"/>
      <c r="D42" s="5"/>
      <c r="E42" s="5"/>
      <c r="F42" s="30"/>
      <c r="G42" s="15"/>
      <c r="H42" s="106"/>
      <c r="I42" s="106"/>
    </row>
    <row r="43" spans="1:9" x14ac:dyDescent="0.2">
      <c r="A43" s="1"/>
      <c r="B43" s="29" t="s">
        <v>48</v>
      </c>
      <c r="C43" s="5"/>
      <c r="D43" s="5"/>
      <c r="E43" s="5"/>
      <c r="F43" s="213"/>
      <c r="G43" s="15"/>
      <c r="H43" s="106"/>
      <c r="I43" s="106"/>
    </row>
    <row r="44" spans="1:9" ht="12.4" customHeight="1" x14ac:dyDescent="0.2">
      <c r="A44" s="4"/>
      <c r="B44" s="29"/>
      <c r="C44" s="5"/>
      <c r="D44" s="5"/>
      <c r="E44" s="5"/>
      <c r="F44" s="213"/>
      <c r="G44" s="15"/>
      <c r="H44" s="106"/>
      <c r="I44" s="106"/>
    </row>
    <row r="45" spans="1:9" x14ac:dyDescent="0.2">
      <c r="A45" s="4"/>
      <c r="B45" s="32" t="s">
        <v>9</v>
      </c>
      <c r="C45" s="5"/>
      <c r="D45" s="208" t="str">
        <f>D10</f>
        <v>År 201X</v>
      </c>
      <c r="E45" s="21"/>
      <c r="F45" s="198"/>
      <c r="G45" s="15"/>
      <c r="H45" s="106"/>
      <c r="I45" s="106"/>
    </row>
    <row r="46" spans="1:9" x14ac:dyDescent="0.2">
      <c r="A46" s="4"/>
      <c r="B46" s="29" t="s">
        <v>52</v>
      </c>
      <c r="C46" s="5"/>
      <c r="D46" s="201"/>
      <c r="E46" s="78"/>
      <c r="F46" s="199"/>
      <c r="G46" s="15"/>
      <c r="H46" s="106"/>
      <c r="I46" s="106"/>
    </row>
    <row r="47" spans="1:9" x14ac:dyDescent="0.2">
      <c r="A47" s="4"/>
      <c r="B47" s="29" t="s">
        <v>8</v>
      </c>
      <c r="C47" s="5"/>
      <c r="D47" s="201"/>
      <c r="E47" s="78"/>
      <c r="F47" s="199"/>
      <c r="G47" s="15"/>
      <c r="H47" s="106"/>
      <c r="I47" s="106"/>
    </row>
    <row r="48" spans="1:9" x14ac:dyDescent="0.2">
      <c r="A48" s="4"/>
      <c r="B48" s="29" t="s">
        <v>35</v>
      </c>
      <c r="C48" s="5"/>
      <c r="D48" s="201"/>
      <c r="E48" s="78"/>
      <c r="F48" s="199"/>
      <c r="G48" s="15"/>
      <c r="H48" s="106"/>
      <c r="I48" s="106"/>
    </row>
    <row r="49" spans="1:9" x14ac:dyDescent="0.2">
      <c r="A49" s="4"/>
      <c r="B49" s="29" t="s">
        <v>90</v>
      </c>
      <c r="C49" s="5"/>
      <c r="D49" s="201"/>
      <c r="E49" s="78"/>
      <c r="F49" s="199"/>
      <c r="G49" s="15"/>
      <c r="H49" s="106"/>
      <c r="I49" s="106"/>
    </row>
    <row r="50" spans="1:9" x14ac:dyDescent="0.2">
      <c r="A50" s="4"/>
      <c r="B50" s="29" t="s">
        <v>21</v>
      </c>
      <c r="C50" s="5"/>
      <c r="D50" s="202"/>
      <c r="E50" s="78"/>
      <c r="F50" s="199"/>
      <c r="G50" s="15"/>
      <c r="H50" s="106"/>
      <c r="I50" s="106"/>
    </row>
    <row r="51" spans="1:9" x14ac:dyDescent="0.2">
      <c r="A51" s="4"/>
      <c r="B51" s="31" t="s">
        <v>10</v>
      </c>
      <c r="C51" s="20"/>
      <c r="D51" s="33">
        <f>SUM(D46:D50)</f>
        <v>0</v>
      </c>
      <c r="E51" s="78"/>
      <c r="F51" s="199"/>
      <c r="G51" s="15"/>
      <c r="H51" s="106"/>
      <c r="I51" s="106"/>
    </row>
    <row r="52" spans="1:9" x14ac:dyDescent="0.2">
      <c r="A52" s="4"/>
      <c r="B52" s="40"/>
      <c r="C52" s="20"/>
      <c r="D52" s="33"/>
      <c r="E52" s="78"/>
      <c r="F52" s="199"/>
      <c r="G52" s="15"/>
      <c r="H52" s="106"/>
      <c r="I52" s="106"/>
    </row>
    <row r="53" spans="1:9" ht="11.85" customHeight="1" x14ac:dyDescent="0.2">
      <c r="A53" s="4"/>
      <c r="B53" s="32" t="s">
        <v>36</v>
      </c>
      <c r="C53" s="83" t="s">
        <v>11</v>
      </c>
      <c r="D53" s="84"/>
      <c r="E53" s="85"/>
      <c r="F53" s="86" t="s">
        <v>37</v>
      </c>
      <c r="G53" s="81"/>
      <c r="H53" s="106"/>
      <c r="I53" s="106"/>
    </row>
    <row r="54" spans="1:9" x14ac:dyDescent="0.2">
      <c r="A54" s="4"/>
      <c r="B54" s="29" t="s">
        <v>0</v>
      </c>
      <c r="C54" s="203"/>
      <c r="D54" s="82">
        <f>IF(F54=0,D51*C54,0)</f>
        <v>0</v>
      </c>
      <c r="E54" s="58"/>
      <c r="F54" s="205"/>
      <c r="G54" s="15"/>
      <c r="H54" s="106"/>
      <c r="I54" s="106"/>
    </row>
    <row r="55" spans="1:9" ht="13.5" thickBot="1" x14ac:dyDescent="0.25">
      <c r="A55" s="4"/>
      <c r="B55" s="29" t="s">
        <v>92</v>
      </c>
      <c r="C55" s="204"/>
      <c r="D55" s="34">
        <f>IF(F55=0,D51*C55,0)</f>
        <v>0</v>
      </c>
      <c r="E55" s="58"/>
      <c r="F55" s="206"/>
      <c r="G55" s="15"/>
      <c r="H55" s="106"/>
      <c r="I55" s="106"/>
    </row>
    <row r="56" spans="1:9" ht="13.5" thickTop="1" x14ac:dyDescent="0.2">
      <c r="A56" s="4"/>
      <c r="B56" s="40"/>
      <c r="C56" s="22">
        <f>SUM(C54:C55)</f>
        <v>0</v>
      </c>
      <c r="D56" s="58">
        <f>SUM(D54:D55)</f>
        <v>0</v>
      </c>
      <c r="E56" s="58"/>
      <c r="F56" s="59">
        <f>SUM(F54:F55)</f>
        <v>0</v>
      </c>
      <c r="G56" s="15"/>
      <c r="H56" s="106"/>
      <c r="I56" s="106"/>
    </row>
    <row r="57" spans="1:9" ht="7.35" customHeight="1" x14ac:dyDescent="0.2">
      <c r="B57" s="40"/>
      <c r="C57" s="15"/>
      <c r="D57" s="43"/>
      <c r="E57" s="42"/>
      <c r="F57" s="76"/>
      <c r="G57" s="15"/>
      <c r="H57" s="106"/>
      <c r="I57" s="106"/>
    </row>
    <row r="58" spans="1:9" x14ac:dyDescent="0.2">
      <c r="B58" s="258" t="s">
        <v>38</v>
      </c>
      <c r="C58" s="53"/>
      <c r="D58" s="9">
        <f>D56+F56</f>
        <v>0</v>
      </c>
      <c r="E58" s="60"/>
      <c r="F58" s="61"/>
      <c r="G58" s="15"/>
      <c r="H58" s="106"/>
      <c r="I58" s="106"/>
    </row>
    <row r="59" spans="1:9" x14ac:dyDescent="0.2">
      <c r="B59" s="15"/>
      <c r="C59" s="15"/>
      <c r="D59" s="43"/>
      <c r="E59" s="43"/>
      <c r="H59" s="106"/>
      <c r="I59" s="106"/>
    </row>
    <row r="60" spans="1:9" s="2" customFormat="1" x14ac:dyDescent="0.2">
      <c r="A60" s="6"/>
      <c r="B60" s="17" t="s">
        <v>7</v>
      </c>
      <c r="C60" s="27"/>
      <c r="D60" s="176" t="str">
        <f>D45</f>
        <v>År 201X</v>
      </c>
      <c r="E60" s="63"/>
      <c r="F60" s="259"/>
      <c r="H60" s="92"/>
      <c r="I60" s="92"/>
    </row>
    <row r="61" spans="1:9" x14ac:dyDescent="0.2">
      <c r="B61" s="25" t="s">
        <v>93</v>
      </c>
      <c r="C61" s="28"/>
      <c r="D61" s="42">
        <f>D15+D17+D25+D27+D30+D56+F56</f>
        <v>0</v>
      </c>
      <c r="E61" s="20"/>
      <c r="F61" s="199"/>
      <c r="H61" s="106"/>
      <c r="I61" s="106"/>
    </row>
    <row r="62" spans="1:9" x14ac:dyDescent="0.2">
      <c r="B62" s="18" t="s">
        <v>25</v>
      </c>
      <c r="C62" s="26"/>
      <c r="D62" s="201"/>
      <c r="E62" s="78"/>
      <c r="F62" s="199"/>
      <c r="H62" s="106"/>
      <c r="I62" s="106"/>
    </row>
    <row r="63" spans="1:9" x14ac:dyDescent="0.2">
      <c r="B63" s="18" t="s">
        <v>6</v>
      </c>
      <c r="C63" s="26"/>
      <c r="D63" s="42">
        <f>IF((D28+D29+D34+D35-D56-F56)-D62&lt;0,0,(D28+D29+D34+D35-D56-F56)-D62)</f>
        <v>0</v>
      </c>
      <c r="E63" s="20" t="str">
        <f>IF(D63=0,"Ingen medfinansiering behövs","")</f>
        <v>Ingen medfinansiering behövs</v>
      </c>
      <c r="F63" s="57"/>
      <c r="H63" s="106"/>
      <c r="I63" s="106"/>
    </row>
    <row r="64" spans="1:9" x14ac:dyDescent="0.2">
      <c r="B64" s="35" t="s">
        <v>5</v>
      </c>
      <c r="C64" s="36"/>
      <c r="D64" s="9">
        <f>SUM(D61:D63)</f>
        <v>0</v>
      </c>
      <c r="E64" s="64"/>
      <c r="F64" s="65"/>
      <c r="H64" s="106"/>
      <c r="I64" s="106"/>
    </row>
    <row r="65" spans="1:8" x14ac:dyDescent="0.2">
      <c r="B65" s="11"/>
      <c r="C65" s="11"/>
      <c r="D65" s="8"/>
      <c r="E65" s="8"/>
      <c r="F65" s="8"/>
    </row>
    <row r="66" spans="1:8" s="96" customFormat="1" x14ac:dyDescent="0.2">
      <c r="A66" s="227"/>
      <c r="B66" s="162" t="s">
        <v>66</v>
      </c>
      <c r="C66" s="121"/>
      <c r="D66" s="163"/>
      <c r="E66" s="164"/>
    </row>
    <row r="67" spans="1:8" s="99" customFormat="1" ht="15" customHeight="1" x14ac:dyDescent="0.2">
      <c r="A67" s="228"/>
      <c r="B67" s="100" t="s">
        <v>51</v>
      </c>
      <c r="C67" s="100"/>
      <c r="D67" s="192">
        <f>IF(D28=0,D87,D88)</f>
        <v>0</v>
      </c>
      <c r="E67" s="165"/>
      <c r="F67" s="166"/>
      <c r="H67" s="167"/>
    </row>
    <row r="68" spans="1:8" s="99" customFormat="1" x14ac:dyDescent="0.2">
      <c r="A68" s="228"/>
      <c r="B68" s="100" t="s">
        <v>94</v>
      </c>
      <c r="C68" s="100"/>
      <c r="D68" s="78">
        <f>IF(D28=0,0,D81)</f>
        <v>0</v>
      </c>
      <c r="E68" s="168"/>
      <c r="F68" s="166"/>
    </row>
    <row r="69" spans="1:8" s="96" customFormat="1" hidden="1" x14ac:dyDescent="0.2">
      <c r="A69" s="106"/>
      <c r="B69" s="169"/>
      <c r="C69" s="169"/>
      <c r="D69" s="41"/>
      <c r="E69" s="170"/>
      <c r="F69" s="170"/>
    </row>
    <row r="70" spans="1:8" s="96" customFormat="1" hidden="1" x14ac:dyDescent="0.2">
      <c r="A70" s="106"/>
      <c r="B70" s="171"/>
      <c r="C70" s="171"/>
      <c r="D70" s="172"/>
      <c r="E70" s="172"/>
      <c r="F70" s="172"/>
    </row>
    <row r="71" spans="1:8" s="123" customFormat="1" hidden="1" x14ac:dyDescent="0.2">
      <c r="A71" s="122"/>
      <c r="C71" s="179"/>
      <c r="D71" s="180"/>
      <c r="E71" s="181"/>
      <c r="F71" s="181"/>
    </row>
    <row r="72" spans="1:8" s="96" customFormat="1" hidden="1" x14ac:dyDescent="0.2">
      <c r="A72" s="106"/>
      <c r="B72" s="182" t="s">
        <v>75</v>
      </c>
      <c r="C72" s="121"/>
      <c r="D72" s="183">
        <f>D54</f>
        <v>0</v>
      </c>
      <c r="E72" s="87"/>
      <c r="F72" s="87"/>
    </row>
    <row r="73" spans="1:8" s="96" customFormat="1" hidden="1" x14ac:dyDescent="0.2">
      <c r="A73" s="106"/>
      <c r="B73" s="182" t="s">
        <v>76</v>
      </c>
      <c r="C73" s="121"/>
      <c r="D73" s="183">
        <f>F54</f>
        <v>0</v>
      </c>
      <c r="E73" s="87"/>
      <c r="F73" s="87"/>
    </row>
    <row r="74" spans="1:8" s="96" customFormat="1" hidden="1" x14ac:dyDescent="0.2">
      <c r="A74" s="106"/>
      <c r="B74" s="182" t="s">
        <v>77</v>
      </c>
      <c r="C74" s="121"/>
      <c r="D74" s="183">
        <f>D55</f>
        <v>0</v>
      </c>
      <c r="E74" s="87"/>
      <c r="F74" s="87"/>
    </row>
    <row r="75" spans="1:8" s="96" customFormat="1" hidden="1" x14ac:dyDescent="0.2">
      <c r="A75" s="106"/>
      <c r="B75" s="182" t="s">
        <v>78</v>
      </c>
      <c r="C75" s="121"/>
      <c r="D75" s="183">
        <f>F55</f>
        <v>0</v>
      </c>
      <c r="E75" s="87"/>
      <c r="F75" s="87"/>
    </row>
    <row r="76" spans="1:8" s="96" customFormat="1" hidden="1" x14ac:dyDescent="0.2">
      <c r="A76" s="106"/>
      <c r="B76" s="182" t="s">
        <v>56</v>
      </c>
      <c r="C76" s="121"/>
      <c r="D76" s="184">
        <f>SUM(D72:D75)</f>
        <v>0</v>
      </c>
      <c r="E76" s="87"/>
      <c r="F76" s="87"/>
    </row>
    <row r="77" spans="1:8" s="123" customFormat="1" hidden="1" x14ac:dyDescent="0.2">
      <c r="A77" s="185"/>
      <c r="B77" s="186" t="s">
        <v>57</v>
      </c>
      <c r="C77" s="186"/>
      <c r="D77" s="187">
        <f>D62</f>
        <v>0</v>
      </c>
      <c r="E77" s="181"/>
      <c r="F77" s="181"/>
    </row>
    <row r="78" spans="1:8" s="123" customFormat="1" hidden="1" x14ac:dyDescent="0.2">
      <c r="A78" s="122"/>
      <c r="B78" s="123" t="s">
        <v>58</v>
      </c>
      <c r="C78" s="179"/>
      <c r="D78" s="181">
        <f>D34+D35-D72-D73-D77</f>
        <v>0</v>
      </c>
      <c r="E78" s="181"/>
      <c r="F78" s="181"/>
    </row>
    <row r="79" spans="1:8" s="123" customFormat="1" hidden="1" x14ac:dyDescent="0.2">
      <c r="A79" s="122"/>
      <c r="B79" s="123" t="s">
        <v>59</v>
      </c>
      <c r="C79" s="179"/>
      <c r="D79" s="181">
        <f>D28+D29-D74-D75</f>
        <v>0</v>
      </c>
      <c r="E79" s="181"/>
      <c r="F79" s="181"/>
    </row>
    <row r="80" spans="1:8" s="123" customFormat="1" hidden="1" x14ac:dyDescent="0.2">
      <c r="A80" s="179"/>
      <c r="B80" s="179" t="s">
        <v>73</v>
      </c>
      <c r="C80" s="179"/>
      <c r="D80" s="181">
        <f>D34+D35-D72-D73-D77</f>
        <v>0</v>
      </c>
      <c r="E80" s="181"/>
      <c r="F80" s="181"/>
    </row>
    <row r="81" spans="1:6" s="123" customFormat="1" hidden="1" x14ac:dyDescent="0.2">
      <c r="A81" s="186"/>
      <c r="B81" s="186" t="s">
        <v>60</v>
      </c>
      <c r="C81" s="186"/>
      <c r="D81" s="187">
        <f>D28+D29-D74-D75</f>
        <v>0</v>
      </c>
      <c r="E81" s="181"/>
      <c r="F81" s="181"/>
    </row>
    <row r="82" spans="1:6" s="123" customFormat="1" hidden="1" x14ac:dyDescent="0.2">
      <c r="A82" s="122"/>
      <c r="B82" s="123" t="s">
        <v>61</v>
      </c>
      <c r="C82" s="179"/>
      <c r="D82" s="180">
        <f>D78+D79</f>
        <v>0</v>
      </c>
      <c r="E82" s="181"/>
      <c r="F82" s="181"/>
    </row>
    <row r="83" spans="1:6" s="123" customFormat="1" hidden="1" x14ac:dyDescent="0.2">
      <c r="A83" s="122"/>
      <c r="B83" s="123" t="s">
        <v>62</v>
      </c>
      <c r="C83" s="179"/>
      <c r="D83" s="180">
        <f>D80</f>
        <v>0</v>
      </c>
      <c r="E83" s="181"/>
      <c r="F83" s="181"/>
    </row>
    <row r="84" spans="1:6" s="123" customFormat="1" hidden="1" x14ac:dyDescent="0.2">
      <c r="A84" s="185"/>
      <c r="B84" s="185" t="s">
        <v>63</v>
      </c>
      <c r="C84" s="186"/>
      <c r="D84" s="188">
        <f>D81</f>
        <v>0</v>
      </c>
      <c r="E84" s="181"/>
      <c r="F84" s="181"/>
    </row>
    <row r="85" spans="1:6" s="123" customFormat="1" hidden="1" x14ac:dyDescent="0.2">
      <c r="A85" s="189"/>
      <c r="B85" s="189" t="s">
        <v>64</v>
      </c>
      <c r="C85" s="190"/>
      <c r="D85" s="191">
        <f>D15+D17+D25</f>
        <v>0</v>
      </c>
      <c r="E85" s="181"/>
      <c r="F85" s="181"/>
    </row>
    <row r="86" spans="1:6" s="123" customFormat="1" hidden="1" x14ac:dyDescent="0.2">
      <c r="A86" s="122"/>
      <c r="C86" s="179"/>
      <c r="D86" s="180"/>
      <c r="E86" s="181"/>
      <c r="F86" s="181"/>
    </row>
    <row r="87" spans="1:6" s="123" customFormat="1" hidden="1" x14ac:dyDescent="0.2">
      <c r="A87" s="122"/>
      <c r="B87" s="123" t="s">
        <v>65</v>
      </c>
      <c r="C87" s="179"/>
      <c r="D87" s="192">
        <f>IF(D85=0,0,D82/D85)</f>
        <v>0</v>
      </c>
      <c r="E87" s="181"/>
      <c r="F87" s="181"/>
    </row>
    <row r="88" spans="1:6" s="123" customFormat="1" hidden="1" x14ac:dyDescent="0.2">
      <c r="A88" s="122"/>
      <c r="B88" s="123" t="s">
        <v>74</v>
      </c>
      <c r="C88" s="179"/>
      <c r="D88" s="192">
        <f>IF(D85=0,0,D83/D85)</f>
        <v>0</v>
      </c>
      <c r="E88" s="181"/>
      <c r="F88" s="181"/>
    </row>
    <row r="89" spans="1:6" hidden="1" x14ac:dyDescent="0.2"/>
    <row r="90" spans="1:6" s="7" customFormat="1" x14ac:dyDescent="0.2">
      <c r="A90" s="16"/>
    </row>
  </sheetData>
  <sheetProtection password="B142" sheet="1" objects="1" scenarios="1"/>
  <mergeCells count="11">
    <mergeCell ref="B8:C8"/>
    <mergeCell ref="F8:G8"/>
    <mergeCell ref="G4:H4"/>
    <mergeCell ref="B6:C6"/>
    <mergeCell ref="B7:C7"/>
    <mergeCell ref="C4:E4"/>
    <mergeCell ref="C5:E5"/>
    <mergeCell ref="G5:H5"/>
    <mergeCell ref="D6:E6"/>
    <mergeCell ref="G6:H6"/>
    <mergeCell ref="F7:G7"/>
  </mergeCells>
  <phoneticPr fontId="0" type="noConversion"/>
  <conditionalFormatting sqref="D7:E8">
    <cfRule type="expression" dxfId="51" priority="3" stopIfTrue="1">
      <formula>LEN(D7)&gt;4</formula>
    </cfRule>
    <cfRule type="expression" dxfId="50" priority="4" stopIfTrue="1">
      <formula>LEN(D7)&lt;4</formula>
    </cfRule>
  </conditionalFormatting>
  <conditionalFormatting sqref="G5:H5">
    <cfRule type="expression" dxfId="49" priority="1" stopIfTrue="1">
      <formula>LEN(G5:H5)&lt;9</formula>
    </cfRule>
    <cfRule type="expression" dxfId="48" priority="2" stopIfTrue="1">
      <formula>LEN(G5:H5)&gt;9</formula>
    </cfRule>
  </conditionalFormatting>
  <pageMargins left="0.39370078740157483" right="0.23622047244094491" top="0.49" bottom="0.56999999999999995" header="0.31" footer="0.27"/>
  <pageSetup paperSize="9" scale="89" orientation="portrait" r:id="rId1"/>
  <headerFooter alignWithMargins="0">
    <oddFooter>&amp;LUPPSALA UNIVERSITET&amp;CBlankett nr EA 34&amp;REkonomiavd 2013-02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2"/>
  <dimension ref="A1:I90"/>
  <sheetViews>
    <sheetView zoomScaleNormal="100" workbookViewId="0">
      <selection activeCell="C4" sqref="C4:E4"/>
    </sheetView>
  </sheetViews>
  <sheetFormatPr defaultRowHeight="12.75" x14ac:dyDescent="0.2"/>
  <cols>
    <col min="1" max="1" width="2.140625" style="15" customWidth="1"/>
    <col min="2" max="2" width="39" style="1" customWidth="1"/>
    <col min="3" max="3" width="6.42578125" style="1" customWidth="1"/>
    <col min="4" max="5" width="10.7109375" style="1" customWidth="1"/>
    <col min="6" max="6" width="15.42578125" style="1" customWidth="1"/>
    <col min="7" max="7" width="6.85546875" style="1" customWidth="1"/>
    <col min="8" max="8" width="8.28515625" style="1" customWidth="1"/>
    <col min="9" max="9" width="10" style="1" bestFit="1" customWidth="1"/>
    <col min="10" max="16384" width="9.140625" style="1"/>
  </cols>
  <sheetData>
    <row r="1" spans="1:9" s="13" customFormat="1" ht="15.75" x14ac:dyDescent="0.25">
      <c r="A1" s="232"/>
      <c r="B1" s="234" t="s">
        <v>54</v>
      </c>
      <c r="D1" s="10"/>
    </row>
    <row r="2" spans="1:9" s="4" customFormat="1" x14ac:dyDescent="0.2">
      <c r="A2" s="6"/>
      <c r="B2" s="14" t="s">
        <v>30</v>
      </c>
      <c r="C2" s="14"/>
    </row>
    <row r="3" spans="1:9" ht="10.5" customHeight="1" x14ac:dyDescent="0.2">
      <c r="A3" s="12"/>
    </row>
    <row r="4" spans="1:9" s="99" customFormat="1" ht="18" customHeight="1" x14ac:dyDescent="0.2">
      <c r="A4" s="97"/>
      <c r="B4" s="130" t="s">
        <v>14</v>
      </c>
      <c r="C4" s="269"/>
      <c r="D4" s="270"/>
      <c r="E4" s="271"/>
      <c r="F4" s="218" t="s">
        <v>1</v>
      </c>
      <c r="G4" s="265"/>
      <c r="H4" s="266"/>
    </row>
    <row r="5" spans="1:9" s="99" customFormat="1" ht="18" customHeight="1" x14ac:dyDescent="0.2">
      <c r="A5" s="97"/>
      <c r="B5" s="130" t="s">
        <v>15</v>
      </c>
      <c r="C5" s="272"/>
      <c r="D5" s="273"/>
      <c r="E5" s="274"/>
      <c r="F5" s="219" t="s">
        <v>29</v>
      </c>
      <c r="G5" s="275"/>
      <c r="H5" s="276"/>
    </row>
    <row r="6" spans="1:9" s="99" customFormat="1" ht="18" customHeight="1" x14ac:dyDescent="0.2">
      <c r="A6" s="97"/>
      <c r="B6" s="282" t="s">
        <v>80</v>
      </c>
      <c r="C6" s="283"/>
      <c r="D6" s="277"/>
      <c r="E6" s="279"/>
      <c r="F6" s="220" t="s">
        <v>70</v>
      </c>
      <c r="G6" s="277"/>
      <c r="H6" s="278"/>
      <c r="I6" s="130" t="s">
        <v>32</v>
      </c>
    </row>
    <row r="7" spans="1:9" s="99" customFormat="1" ht="18" customHeight="1" x14ac:dyDescent="0.2">
      <c r="A7" s="97"/>
      <c r="B7" s="267" t="s">
        <v>34</v>
      </c>
      <c r="C7" s="268"/>
      <c r="D7" s="216"/>
      <c r="E7" s="216"/>
      <c r="F7" s="280" t="s">
        <v>71</v>
      </c>
      <c r="G7" s="281"/>
      <c r="H7" s="133">
        <f>Översikt!E4</f>
        <v>0</v>
      </c>
      <c r="I7" s="200">
        <v>220</v>
      </c>
    </row>
    <row r="8" spans="1:9" s="99" customFormat="1" ht="18" customHeight="1" x14ac:dyDescent="0.2">
      <c r="A8" s="97"/>
      <c r="B8" s="267" t="s">
        <v>85</v>
      </c>
      <c r="C8" s="268"/>
      <c r="D8" s="216"/>
      <c r="E8" s="216"/>
      <c r="F8" s="280" t="s">
        <v>31</v>
      </c>
      <c r="G8" s="281"/>
      <c r="H8" s="134">
        <f>Översikt!E5</f>
        <v>0</v>
      </c>
      <c r="I8" s="97"/>
    </row>
    <row r="9" spans="1:9" s="23" customFormat="1" ht="12" customHeight="1" x14ac:dyDescent="0.2">
      <c r="A9" s="24"/>
      <c r="G9" s="231"/>
    </row>
    <row r="10" spans="1:9" s="15" customFormat="1" ht="13.5" x14ac:dyDescent="0.2">
      <c r="A10" s="6"/>
      <c r="B10" s="37" t="s">
        <v>50</v>
      </c>
      <c r="C10" s="37"/>
      <c r="D10" s="210" t="str">
        <f>Översikt!C8</f>
        <v>År 201X</v>
      </c>
      <c r="E10" s="67"/>
      <c r="F10" s="67" t="s">
        <v>67</v>
      </c>
      <c r="H10" s="175"/>
    </row>
    <row r="11" spans="1:9" x14ac:dyDescent="0.2">
      <c r="B11" s="17" t="s">
        <v>23</v>
      </c>
      <c r="C11" s="27"/>
      <c r="D11" s="235"/>
      <c r="E11" s="68"/>
      <c r="F11" s="194"/>
      <c r="H11" s="106"/>
      <c r="I11" s="106"/>
    </row>
    <row r="12" spans="1:9" x14ac:dyDescent="0.2">
      <c r="B12" s="40" t="s">
        <v>13</v>
      </c>
      <c r="C12" s="15"/>
      <c r="D12" s="201"/>
      <c r="E12" s="56"/>
      <c r="F12" s="195"/>
      <c r="H12" s="106"/>
      <c r="I12" s="106"/>
    </row>
    <row r="13" spans="1:9" x14ac:dyDescent="0.2">
      <c r="B13" s="40" t="s">
        <v>16</v>
      </c>
      <c r="C13" s="15"/>
      <c r="D13" s="201"/>
      <c r="E13" s="56"/>
      <c r="F13" s="195"/>
      <c r="H13" s="106"/>
      <c r="I13" s="106"/>
    </row>
    <row r="14" spans="1:9" x14ac:dyDescent="0.2">
      <c r="B14" s="40" t="s">
        <v>8</v>
      </c>
      <c r="C14" s="15"/>
      <c r="D14" s="202"/>
      <c r="E14" s="56"/>
      <c r="F14" s="195"/>
      <c r="G14" s="15"/>
      <c r="H14" s="106"/>
      <c r="I14" s="106"/>
    </row>
    <row r="15" spans="1:9" x14ac:dyDescent="0.2">
      <c r="B15" s="3" t="s">
        <v>22</v>
      </c>
      <c r="C15" s="15"/>
      <c r="D15" s="41">
        <f>SUM(D12:D14)</f>
        <v>0</v>
      </c>
      <c r="E15" s="56"/>
      <c r="F15" s="195"/>
      <c r="G15" s="15"/>
      <c r="H15" s="106"/>
      <c r="I15" s="106"/>
    </row>
    <row r="16" spans="1:9" ht="7.5" customHeight="1" x14ac:dyDescent="0.2">
      <c r="B16" s="3"/>
      <c r="C16" s="15"/>
      <c r="D16" s="41"/>
      <c r="E16" s="56"/>
      <c r="F16" s="195"/>
      <c r="G16" s="15"/>
      <c r="H16" s="106"/>
      <c r="I16" s="106"/>
    </row>
    <row r="17" spans="2:9" x14ac:dyDescent="0.2">
      <c r="B17" s="3" t="s">
        <v>35</v>
      </c>
      <c r="C17" s="15"/>
      <c r="D17" s="201"/>
      <c r="E17" s="56"/>
      <c r="F17" s="195"/>
      <c r="G17" s="15"/>
      <c r="H17" s="106"/>
      <c r="I17" s="106"/>
    </row>
    <row r="18" spans="2:9" ht="7.5" customHeight="1" x14ac:dyDescent="0.2">
      <c r="B18" s="3"/>
      <c r="C18" s="15"/>
      <c r="D18" s="41"/>
      <c r="E18" s="56"/>
      <c r="F18" s="195"/>
      <c r="G18" s="15"/>
      <c r="H18" s="106"/>
      <c r="I18" s="106"/>
    </row>
    <row r="19" spans="2:9" x14ac:dyDescent="0.2">
      <c r="B19" s="3" t="s">
        <v>12</v>
      </c>
      <c r="C19" s="15"/>
      <c r="D19" s="41"/>
      <c r="E19" s="56"/>
      <c r="F19" s="195"/>
      <c r="G19" s="15"/>
      <c r="H19" s="106"/>
      <c r="I19" s="106"/>
    </row>
    <row r="20" spans="2:9" x14ac:dyDescent="0.2">
      <c r="B20" s="29" t="s">
        <v>17</v>
      </c>
      <c r="C20" s="15"/>
      <c r="D20" s="201"/>
      <c r="E20" s="56"/>
      <c r="F20" s="195"/>
      <c r="G20" s="15"/>
      <c r="H20" s="106"/>
      <c r="I20" s="106"/>
    </row>
    <row r="21" spans="2:9" x14ac:dyDescent="0.2">
      <c r="B21" s="29" t="s">
        <v>18</v>
      </c>
      <c r="C21" s="15"/>
      <c r="D21" s="201"/>
      <c r="E21" s="56"/>
      <c r="F21" s="195"/>
      <c r="G21" s="15"/>
      <c r="H21" s="106"/>
      <c r="I21" s="106"/>
    </row>
    <row r="22" spans="2:9" x14ac:dyDescent="0.2">
      <c r="B22" s="29" t="s">
        <v>19</v>
      </c>
      <c r="C22" s="15"/>
      <c r="D22" s="201"/>
      <c r="E22" s="56"/>
      <c r="F22" s="195"/>
      <c r="G22" s="15"/>
      <c r="H22" s="106"/>
      <c r="I22" s="106"/>
    </row>
    <row r="23" spans="2:9" x14ac:dyDescent="0.2">
      <c r="B23" s="29" t="s">
        <v>20</v>
      </c>
      <c r="C23" s="15"/>
      <c r="D23" s="201"/>
      <c r="E23" s="56"/>
      <c r="F23" s="195"/>
      <c r="G23" s="15"/>
      <c r="H23" s="106"/>
      <c r="I23" s="106"/>
    </row>
    <row r="24" spans="2:9" x14ac:dyDescent="0.2">
      <c r="B24" s="29" t="s">
        <v>12</v>
      </c>
      <c r="C24" s="15"/>
      <c r="D24" s="202"/>
      <c r="E24" s="56"/>
      <c r="F24" s="195"/>
      <c r="G24" s="15"/>
      <c r="H24" s="106"/>
      <c r="I24" s="106"/>
    </row>
    <row r="25" spans="2:9" x14ac:dyDescent="0.2">
      <c r="B25" s="3" t="s">
        <v>24</v>
      </c>
      <c r="C25" s="15"/>
      <c r="D25" s="41">
        <f>SUM(D20:D24)</f>
        <v>0</v>
      </c>
      <c r="E25" s="56"/>
      <c r="F25" s="195"/>
      <c r="G25" s="15"/>
      <c r="H25" s="106"/>
      <c r="I25" s="106"/>
    </row>
    <row r="26" spans="2:9" ht="7.15" customHeight="1" x14ac:dyDescent="0.2">
      <c r="B26" s="29"/>
      <c r="C26" s="15"/>
      <c r="D26" s="41"/>
      <c r="E26" s="56"/>
      <c r="F26" s="195"/>
      <c r="G26" s="15"/>
      <c r="H26" s="106"/>
      <c r="I26" s="106"/>
    </row>
    <row r="27" spans="2:9" x14ac:dyDescent="0.2">
      <c r="B27" s="40" t="s">
        <v>4</v>
      </c>
      <c r="C27" s="15"/>
      <c r="D27" s="201"/>
      <c r="E27" s="56"/>
      <c r="F27" s="195"/>
      <c r="G27" s="15"/>
      <c r="H27" s="106"/>
      <c r="I27" s="106"/>
    </row>
    <row r="28" spans="2:9" x14ac:dyDescent="0.2">
      <c r="B28" s="29" t="s">
        <v>86</v>
      </c>
      <c r="C28" s="15"/>
      <c r="D28" s="201"/>
      <c r="E28" s="56"/>
      <c r="F28" s="195"/>
      <c r="G28" s="54"/>
      <c r="H28" s="56"/>
      <c r="I28" s="106"/>
    </row>
    <row r="29" spans="2:9" x14ac:dyDescent="0.2">
      <c r="B29" s="29" t="s">
        <v>87</v>
      </c>
      <c r="C29" s="15"/>
      <c r="D29" s="56">
        <f>IF(D28&gt;0,0,($H$8)*(D15+D17+D25))</f>
        <v>0</v>
      </c>
      <c r="E29" s="56"/>
      <c r="F29" s="195"/>
      <c r="G29" s="15"/>
      <c r="H29" s="106"/>
      <c r="I29" s="106"/>
    </row>
    <row r="30" spans="2:9" x14ac:dyDescent="0.2">
      <c r="B30" s="29" t="s">
        <v>88</v>
      </c>
      <c r="C30" s="15"/>
      <c r="D30" s="202"/>
      <c r="E30" s="56"/>
      <c r="F30" s="195"/>
      <c r="G30" s="15"/>
      <c r="H30" s="106"/>
      <c r="I30" s="106"/>
    </row>
    <row r="31" spans="2:9" x14ac:dyDescent="0.2">
      <c r="B31" s="29"/>
      <c r="C31" s="15"/>
      <c r="D31" s="56"/>
      <c r="E31" s="56"/>
      <c r="F31" s="195"/>
      <c r="G31" s="15"/>
      <c r="H31" s="106"/>
      <c r="I31" s="106"/>
    </row>
    <row r="32" spans="2:9" x14ac:dyDescent="0.2">
      <c r="B32" s="3" t="s">
        <v>2</v>
      </c>
      <c r="C32" s="6"/>
      <c r="D32" s="43">
        <f>D15+D17+D25+D27+D28+D29+D30</f>
        <v>0</v>
      </c>
      <c r="E32" s="56"/>
      <c r="F32" s="195"/>
      <c r="G32" s="15"/>
      <c r="H32" s="106"/>
      <c r="I32" s="106"/>
    </row>
    <row r="33" spans="1:9" x14ac:dyDescent="0.2">
      <c r="B33" s="40"/>
      <c r="C33" s="15"/>
      <c r="D33" s="43"/>
      <c r="E33" s="56"/>
      <c r="F33" s="196"/>
      <c r="H33" s="106"/>
      <c r="I33" s="106"/>
    </row>
    <row r="34" spans="1:9" x14ac:dyDescent="0.2">
      <c r="B34" s="3" t="s">
        <v>0</v>
      </c>
      <c r="C34" s="6"/>
      <c r="D34" s="42">
        <f>(D15+D17+D25)*H7</f>
        <v>0</v>
      </c>
      <c r="E34" s="56"/>
      <c r="F34" s="195"/>
      <c r="H34" s="106"/>
      <c r="I34" s="106"/>
    </row>
    <row r="35" spans="1:9" x14ac:dyDescent="0.2">
      <c r="B35" s="40" t="s">
        <v>89</v>
      </c>
      <c r="C35" s="6"/>
      <c r="D35" s="201"/>
      <c r="E35" s="56"/>
      <c r="F35" s="195"/>
      <c r="H35" s="106"/>
      <c r="I35" s="106"/>
    </row>
    <row r="36" spans="1:9" x14ac:dyDescent="0.2">
      <c r="B36" s="40"/>
      <c r="C36" s="15"/>
      <c r="D36" s="44"/>
      <c r="E36" s="56"/>
      <c r="F36" s="196"/>
      <c r="H36" s="106"/>
      <c r="I36" s="106"/>
    </row>
    <row r="37" spans="1:9" x14ac:dyDescent="0.2">
      <c r="B37" s="19" t="s">
        <v>3</v>
      </c>
      <c r="C37" s="11"/>
      <c r="D37" s="8">
        <f>D32+D34+D35</f>
        <v>0</v>
      </c>
      <c r="E37" s="69"/>
      <c r="F37" s="197"/>
      <c r="H37" s="106"/>
      <c r="I37" s="106"/>
    </row>
    <row r="38" spans="1:9" x14ac:dyDescent="0.2">
      <c r="B38" s="45"/>
      <c r="C38" s="46"/>
      <c r="D38" s="44"/>
      <c r="E38" s="74"/>
      <c r="F38" s="214"/>
      <c r="H38" s="106"/>
      <c r="I38" s="106"/>
    </row>
    <row r="39" spans="1:9" x14ac:dyDescent="0.2">
      <c r="B39" s="15"/>
      <c r="C39" s="15"/>
      <c r="D39" s="43"/>
      <c r="E39" s="43"/>
      <c r="H39" s="106"/>
      <c r="I39" s="106"/>
    </row>
    <row r="40" spans="1:9" x14ac:dyDescent="0.2">
      <c r="B40" s="17" t="s">
        <v>28</v>
      </c>
      <c r="C40" s="38"/>
      <c r="D40" s="47"/>
      <c r="E40" s="47"/>
      <c r="F40" s="39"/>
      <c r="G40" s="15"/>
      <c r="H40" s="106"/>
      <c r="I40" s="106"/>
    </row>
    <row r="41" spans="1:9" x14ac:dyDescent="0.2">
      <c r="A41" s="1"/>
      <c r="B41" s="40" t="s">
        <v>91</v>
      </c>
      <c r="C41" s="5"/>
      <c r="D41" s="5"/>
      <c r="E41" s="5"/>
      <c r="F41" s="30"/>
      <c r="G41" s="15"/>
      <c r="H41" s="106"/>
      <c r="I41" s="106"/>
    </row>
    <row r="42" spans="1:9" x14ac:dyDescent="0.2">
      <c r="A42" s="1"/>
      <c r="B42" s="246" t="s">
        <v>49</v>
      </c>
      <c r="C42" s="5"/>
      <c r="D42" s="5"/>
      <c r="E42" s="5"/>
      <c r="F42" s="30"/>
      <c r="G42" s="15"/>
      <c r="H42" s="106"/>
      <c r="I42" s="106"/>
    </row>
    <row r="43" spans="1:9" x14ac:dyDescent="0.2">
      <c r="A43" s="1"/>
      <c r="B43" s="29" t="s">
        <v>48</v>
      </c>
      <c r="C43" s="5"/>
      <c r="D43" s="5"/>
      <c r="E43" s="5"/>
      <c r="F43" s="213"/>
      <c r="G43" s="15"/>
      <c r="H43" s="106"/>
      <c r="I43" s="106"/>
    </row>
    <row r="44" spans="1:9" ht="12.4" customHeight="1" x14ac:dyDescent="0.2">
      <c r="A44" s="4"/>
      <c r="B44" s="29"/>
      <c r="C44" s="5"/>
      <c r="D44" s="5"/>
      <c r="E44" s="5"/>
      <c r="F44" s="213"/>
      <c r="G44" s="15"/>
      <c r="H44" s="106"/>
      <c r="I44" s="106"/>
    </row>
    <row r="45" spans="1:9" x14ac:dyDescent="0.2">
      <c r="A45" s="4"/>
      <c r="B45" s="32" t="s">
        <v>9</v>
      </c>
      <c r="C45" s="5"/>
      <c r="D45" s="208" t="str">
        <f>D10</f>
        <v>År 201X</v>
      </c>
      <c r="E45" s="21"/>
      <c r="F45" s="198"/>
      <c r="G45" s="15"/>
      <c r="H45" s="106"/>
      <c r="I45" s="106"/>
    </row>
    <row r="46" spans="1:9" x14ac:dyDescent="0.2">
      <c r="A46" s="4"/>
      <c r="B46" s="29" t="s">
        <v>52</v>
      </c>
      <c r="C46" s="5"/>
      <c r="D46" s="201"/>
      <c r="E46" s="78"/>
      <c r="F46" s="199"/>
      <c r="G46" s="15"/>
      <c r="H46" s="106"/>
      <c r="I46" s="106"/>
    </row>
    <row r="47" spans="1:9" x14ac:dyDescent="0.2">
      <c r="A47" s="4"/>
      <c r="B47" s="29" t="s">
        <v>8</v>
      </c>
      <c r="C47" s="5"/>
      <c r="D47" s="201"/>
      <c r="E47" s="78"/>
      <c r="F47" s="199"/>
      <c r="G47" s="15"/>
      <c r="H47" s="106"/>
      <c r="I47" s="106"/>
    </row>
    <row r="48" spans="1:9" x14ac:dyDescent="0.2">
      <c r="A48" s="4"/>
      <c r="B48" s="29" t="s">
        <v>35</v>
      </c>
      <c r="C48" s="5"/>
      <c r="D48" s="201"/>
      <c r="E48" s="78"/>
      <c r="F48" s="199"/>
      <c r="G48" s="15"/>
      <c r="H48" s="106"/>
      <c r="I48" s="106"/>
    </row>
    <row r="49" spans="1:9" x14ac:dyDescent="0.2">
      <c r="A49" s="4"/>
      <c r="B49" s="29" t="s">
        <v>90</v>
      </c>
      <c r="C49" s="5"/>
      <c r="D49" s="201"/>
      <c r="E49" s="78"/>
      <c r="F49" s="199"/>
      <c r="G49" s="15"/>
      <c r="H49" s="106"/>
      <c r="I49" s="106"/>
    </row>
    <row r="50" spans="1:9" x14ac:dyDescent="0.2">
      <c r="A50" s="4"/>
      <c r="B50" s="29" t="s">
        <v>21</v>
      </c>
      <c r="C50" s="5"/>
      <c r="D50" s="202"/>
      <c r="E50" s="78"/>
      <c r="F50" s="199"/>
      <c r="G50" s="15"/>
      <c r="H50" s="106"/>
      <c r="I50" s="106"/>
    </row>
    <row r="51" spans="1:9" x14ac:dyDescent="0.2">
      <c r="A51" s="4"/>
      <c r="B51" s="31" t="s">
        <v>10</v>
      </c>
      <c r="C51" s="20"/>
      <c r="D51" s="33">
        <f>SUM(D46:D50)</f>
        <v>0</v>
      </c>
      <c r="E51" s="78"/>
      <c r="F51" s="199"/>
      <c r="G51" s="15"/>
      <c r="H51" s="106"/>
      <c r="I51" s="106"/>
    </row>
    <row r="52" spans="1:9" x14ac:dyDescent="0.2">
      <c r="A52" s="4"/>
      <c r="B52" s="40"/>
      <c r="C52" s="20"/>
      <c r="D52" s="33"/>
      <c r="E52" s="78"/>
      <c r="F52" s="199"/>
      <c r="G52" s="15"/>
      <c r="H52" s="106"/>
      <c r="I52" s="106"/>
    </row>
    <row r="53" spans="1:9" ht="11.85" customHeight="1" x14ac:dyDescent="0.2">
      <c r="A53" s="4"/>
      <c r="B53" s="32" t="s">
        <v>36</v>
      </c>
      <c r="C53" s="83" t="s">
        <v>11</v>
      </c>
      <c r="D53" s="84"/>
      <c r="E53" s="85"/>
      <c r="F53" s="86" t="s">
        <v>37</v>
      </c>
      <c r="G53" s="81"/>
      <c r="H53" s="106"/>
      <c r="I53" s="106"/>
    </row>
    <row r="54" spans="1:9" x14ac:dyDescent="0.2">
      <c r="A54" s="4"/>
      <c r="B54" s="29" t="s">
        <v>0</v>
      </c>
      <c r="C54" s="203"/>
      <c r="D54" s="82">
        <f>IF(F54=0,D51*C54,0)</f>
        <v>0</v>
      </c>
      <c r="E54" s="58"/>
      <c r="F54" s="205"/>
      <c r="G54" s="15"/>
      <c r="H54" s="106"/>
      <c r="I54" s="106"/>
    </row>
    <row r="55" spans="1:9" ht="13.5" thickBot="1" x14ac:dyDescent="0.25">
      <c r="A55" s="4"/>
      <c r="B55" s="29" t="s">
        <v>92</v>
      </c>
      <c r="C55" s="204"/>
      <c r="D55" s="34">
        <f>IF(F55=0,D51*C55,0)</f>
        <v>0</v>
      </c>
      <c r="E55" s="58"/>
      <c r="F55" s="206"/>
      <c r="G55" s="15"/>
      <c r="H55" s="106"/>
      <c r="I55" s="106"/>
    </row>
    <row r="56" spans="1:9" ht="13.5" thickTop="1" x14ac:dyDescent="0.2">
      <c r="A56" s="4"/>
      <c r="B56" s="40"/>
      <c r="C56" s="22">
        <f>SUM(C54:C55)</f>
        <v>0</v>
      </c>
      <c r="D56" s="58">
        <f>SUM(D54:D55)</f>
        <v>0</v>
      </c>
      <c r="E56" s="58"/>
      <c r="F56" s="59">
        <f>SUM(F54:F55)</f>
        <v>0</v>
      </c>
      <c r="G56" s="15"/>
      <c r="H56" s="106"/>
      <c r="I56" s="106"/>
    </row>
    <row r="57" spans="1:9" ht="7.35" customHeight="1" x14ac:dyDescent="0.2">
      <c r="B57" s="40"/>
      <c r="C57" s="15"/>
      <c r="D57" s="43"/>
      <c r="E57" s="42"/>
      <c r="F57" s="76"/>
      <c r="G57" s="15"/>
      <c r="H57" s="106"/>
      <c r="I57" s="106"/>
    </row>
    <row r="58" spans="1:9" x14ac:dyDescent="0.2">
      <c r="B58" s="258" t="s">
        <v>38</v>
      </c>
      <c r="C58" s="53"/>
      <c r="D58" s="9">
        <f>D56+F56</f>
        <v>0</v>
      </c>
      <c r="E58" s="60"/>
      <c r="F58" s="61"/>
      <c r="G58" s="15"/>
      <c r="H58" s="106"/>
      <c r="I58" s="106"/>
    </row>
    <row r="59" spans="1:9" x14ac:dyDescent="0.2">
      <c r="B59" s="15"/>
      <c r="C59" s="15"/>
      <c r="D59" s="43"/>
      <c r="E59" s="43"/>
      <c r="H59" s="106"/>
      <c r="I59" s="106"/>
    </row>
    <row r="60" spans="1:9" s="2" customFormat="1" x14ac:dyDescent="0.2">
      <c r="A60" s="6"/>
      <c r="B60" s="17" t="s">
        <v>7</v>
      </c>
      <c r="C60" s="27"/>
      <c r="D60" s="176" t="str">
        <f>D45</f>
        <v>År 201X</v>
      </c>
      <c r="E60" s="63"/>
      <c r="F60" s="259"/>
      <c r="H60" s="92"/>
      <c r="I60" s="92"/>
    </row>
    <row r="61" spans="1:9" x14ac:dyDescent="0.2">
      <c r="B61" s="25" t="s">
        <v>93</v>
      </c>
      <c r="C61" s="28"/>
      <c r="D61" s="42">
        <f>D15+D17+D25+D27+D30+D56+F56</f>
        <v>0</v>
      </c>
      <c r="E61" s="20"/>
      <c r="F61" s="199"/>
      <c r="H61" s="106"/>
      <c r="I61" s="106"/>
    </row>
    <row r="62" spans="1:9" x14ac:dyDescent="0.2">
      <c r="B62" s="18" t="s">
        <v>25</v>
      </c>
      <c r="C62" s="26"/>
      <c r="D62" s="201"/>
      <c r="E62" s="78"/>
      <c r="F62" s="199"/>
      <c r="H62" s="106"/>
      <c r="I62" s="106"/>
    </row>
    <row r="63" spans="1:9" x14ac:dyDescent="0.2">
      <c r="B63" s="18" t="s">
        <v>6</v>
      </c>
      <c r="C63" s="26"/>
      <c r="D63" s="42">
        <f>IF((D28+D29+D34+D35-D56-F56)-D62&lt;0,0,(D28+D29+D34+D35-D56-F56)-D62)</f>
        <v>0</v>
      </c>
      <c r="E63" s="20" t="str">
        <f>IF(D63=0,"Ingen medfinansiering behövs","")</f>
        <v>Ingen medfinansiering behövs</v>
      </c>
      <c r="F63" s="57"/>
      <c r="H63" s="106"/>
      <c r="I63" s="106"/>
    </row>
    <row r="64" spans="1:9" x14ac:dyDescent="0.2">
      <c r="B64" s="35" t="s">
        <v>5</v>
      </c>
      <c r="C64" s="36"/>
      <c r="D64" s="9">
        <f>SUM(D61:D63)</f>
        <v>0</v>
      </c>
      <c r="E64" s="64"/>
      <c r="F64" s="65"/>
      <c r="H64" s="106"/>
      <c r="I64" s="106"/>
    </row>
    <row r="65" spans="1:8" x14ac:dyDescent="0.2">
      <c r="B65" s="11"/>
      <c r="C65" s="11"/>
      <c r="D65" s="8"/>
      <c r="E65" s="8"/>
      <c r="F65" s="8"/>
    </row>
    <row r="66" spans="1:8" s="96" customFormat="1" x14ac:dyDescent="0.2">
      <c r="A66" s="227"/>
      <c r="B66" s="162" t="s">
        <v>66</v>
      </c>
      <c r="C66" s="121"/>
      <c r="D66" s="163"/>
      <c r="E66" s="164"/>
    </row>
    <row r="67" spans="1:8" s="99" customFormat="1" ht="15" customHeight="1" x14ac:dyDescent="0.2">
      <c r="A67" s="228"/>
      <c r="B67" s="100" t="s">
        <v>51</v>
      </c>
      <c r="C67" s="100"/>
      <c r="D67" s="192">
        <f>IF(D28=0,D87,D88)</f>
        <v>0</v>
      </c>
      <c r="E67" s="165"/>
      <c r="F67" s="166"/>
      <c r="H67" s="167"/>
    </row>
    <row r="68" spans="1:8" s="99" customFormat="1" x14ac:dyDescent="0.2">
      <c r="A68" s="228"/>
      <c r="B68" s="100" t="s">
        <v>94</v>
      </c>
      <c r="C68" s="100"/>
      <c r="D68" s="78">
        <f>IF(D28=0,0,D81)</f>
        <v>0</v>
      </c>
      <c r="E68" s="168"/>
      <c r="F68" s="166"/>
    </row>
    <row r="69" spans="1:8" s="96" customFormat="1" hidden="1" x14ac:dyDescent="0.2">
      <c r="A69" s="106"/>
      <c r="B69" s="169"/>
      <c r="C69" s="169"/>
      <c r="D69" s="41"/>
      <c r="E69" s="170"/>
      <c r="F69" s="170"/>
    </row>
    <row r="70" spans="1:8" s="96" customFormat="1" hidden="1" x14ac:dyDescent="0.2">
      <c r="A70" s="106"/>
      <c r="B70" s="171"/>
      <c r="C70" s="171"/>
      <c r="D70" s="172"/>
      <c r="E70" s="172"/>
      <c r="F70" s="172"/>
    </row>
    <row r="71" spans="1:8" s="123" customFormat="1" hidden="1" x14ac:dyDescent="0.2">
      <c r="A71" s="122"/>
      <c r="C71" s="179"/>
      <c r="D71" s="180"/>
      <c r="E71" s="181"/>
      <c r="F71" s="181"/>
    </row>
    <row r="72" spans="1:8" s="96" customFormat="1" hidden="1" x14ac:dyDescent="0.2">
      <c r="A72" s="106"/>
      <c r="B72" s="182" t="s">
        <v>75</v>
      </c>
      <c r="C72" s="121"/>
      <c r="D72" s="183">
        <f>D54</f>
        <v>0</v>
      </c>
      <c r="E72" s="87"/>
      <c r="F72" s="87"/>
    </row>
    <row r="73" spans="1:8" s="96" customFormat="1" hidden="1" x14ac:dyDescent="0.2">
      <c r="A73" s="106"/>
      <c r="B73" s="182" t="s">
        <v>76</v>
      </c>
      <c r="C73" s="121"/>
      <c r="D73" s="183">
        <f>F54</f>
        <v>0</v>
      </c>
      <c r="E73" s="87"/>
      <c r="F73" s="87"/>
    </row>
    <row r="74" spans="1:8" s="96" customFormat="1" hidden="1" x14ac:dyDescent="0.2">
      <c r="A74" s="106"/>
      <c r="B74" s="182" t="s">
        <v>77</v>
      </c>
      <c r="C74" s="121"/>
      <c r="D74" s="183">
        <f>D55</f>
        <v>0</v>
      </c>
      <c r="E74" s="87"/>
      <c r="F74" s="87"/>
    </row>
    <row r="75" spans="1:8" s="96" customFormat="1" hidden="1" x14ac:dyDescent="0.2">
      <c r="A75" s="106"/>
      <c r="B75" s="182" t="s">
        <v>78</v>
      </c>
      <c r="C75" s="121"/>
      <c r="D75" s="183">
        <f>F55</f>
        <v>0</v>
      </c>
      <c r="E75" s="87"/>
      <c r="F75" s="87"/>
    </row>
    <row r="76" spans="1:8" s="96" customFormat="1" hidden="1" x14ac:dyDescent="0.2">
      <c r="A76" s="106"/>
      <c r="B76" s="182" t="s">
        <v>56</v>
      </c>
      <c r="C76" s="121"/>
      <c r="D76" s="184">
        <f>SUM(D72:D75)</f>
        <v>0</v>
      </c>
      <c r="E76" s="87"/>
      <c r="F76" s="87"/>
    </row>
    <row r="77" spans="1:8" s="123" customFormat="1" hidden="1" x14ac:dyDescent="0.2">
      <c r="A77" s="185"/>
      <c r="B77" s="186" t="s">
        <v>57</v>
      </c>
      <c r="C77" s="186"/>
      <c r="D77" s="187">
        <f>D62</f>
        <v>0</v>
      </c>
      <c r="E77" s="181"/>
      <c r="F77" s="181"/>
    </row>
    <row r="78" spans="1:8" s="123" customFormat="1" hidden="1" x14ac:dyDescent="0.2">
      <c r="A78" s="122"/>
      <c r="B78" s="123" t="s">
        <v>58</v>
      </c>
      <c r="C78" s="179"/>
      <c r="D78" s="181">
        <f>D34+D35-D72-D73-D77</f>
        <v>0</v>
      </c>
      <c r="E78" s="181"/>
      <c r="F78" s="181"/>
    </row>
    <row r="79" spans="1:8" s="123" customFormat="1" hidden="1" x14ac:dyDescent="0.2">
      <c r="A79" s="122"/>
      <c r="B79" s="123" t="s">
        <v>59</v>
      </c>
      <c r="C79" s="179"/>
      <c r="D79" s="181">
        <f>D28+D29-D74-D75</f>
        <v>0</v>
      </c>
      <c r="E79" s="181"/>
      <c r="F79" s="181"/>
    </row>
    <row r="80" spans="1:8" s="123" customFormat="1" hidden="1" x14ac:dyDescent="0.2">
      <c r="A80" s="179"/>
      <c r="B80" s="179" t="s">
        <v>73</v>
      </c>
      <c r="C80" s="179"/>
      <c r="D80" s="181">
        <f>D34+D35-D72-D73-D77</f>
        <v>0</v>
      </c>
      <c r="E80" s="181"/>
      <c r="F80" s="181"/>
    </row>
    <row r="81" spans="1:6" s="123" customFormat="1" hidden="1" x14ac:dyDescent="0.2">
      <c r="A81" s="186"/>
      <c r="B81" s="186" t="s">
        <v>60</v>
      </c>
      <c r="C81" s="186"/>
      <c r="D81" s="187">
        <f>D28+D29-D74-D75</f>
        <v>0</v>
      </c>
      <c r="E81" s="181"/>
      <c r="F81" s="181"/>
    </row>
    <row r="82" spans="1:6" s="123" customFormat="1" hidden="1" x14ac:dyDescent="0.2">
      <c r="A82" s="122"/>
      <c r="B82" s="123" t="s">
        <v>61</v>
      </c>
      <c r="C82" s="179"/>
      <c r="D82" s="180">
        <f>D78+D79</f>
        <v>0</v>
      </c>
      <c r="E82" s="181"/>
      <c r="F82" s="181"/>
    </row>
    <row r="83" spans="1:6" s="123" customFormat="1" hidden="1" x14ac:dyDescent="0.2">
      <c r="A83" s="122"/>
      <c r="B83" s="123" t="s">
        <v>62</v>
      </c>
      <c r="C83" s="179"/>
      <c r="D83" s="180">
        <f>D80</f>
        <v>0</v>
      </c>
      <c r="E83" s="181"/>
      <c r="F83" s="181"/>
    </row>
    <row r="84" spans="1:6" s="123" customFormat="1" hidden="1" x14ac:dyDescent="0.2">
      <c r="A84" s="185"/>
      <c r="B84" s="185" t="s">
        <v>63</v>
      </c>
      <c r="C84" s="186"/>
      <c r="D84" s="188">
        <f>D81</f>
        <v>0</v>
      </c>
      <c r="E84" s="181"/>
      <c r="F84" s="181"/>
    </row>
    <row r="85" spans="1:6" s="123" customFormat="1" hidden="1" x14ac:dyDescent="0.2">
      <c r="A85" s="189"/>
      <c r="B85" s="189" t="s">
        <v>64</v>
      </c>
      <c r="C85" s="190"/>
      <c r="D85" s="191">
        <f>D15+D17+D25</f>
        <v>0</v>
      </c>
      <c r="E85" s="181"/>
      <c r="F85" s="181"/>
    </row>
    <row r="86" spans="1:6" s="123" customFormat="1" hidden="1" x14ac:dyDescent="0.2">
      <c r="A86" s="122"/>
      <c r="C86" s="179"/>
      <c r="D86" s="180"/>
      <c r="E86" s="181"/>
      <c r="F86" s="181"/>
    </row>
    <row r="87" spans="1:6" s="123" customFormat="1" hidden="1" x14ac:dyDescent="0.2">
      <c r="A87" s="122"/>
      <c r="B87" s="123" t="s">
        <v>65</v>
      </c>
      <c r="C87" s="179"/>
      <c r="D87" s="192">
        <f>IF(D85=0,0,D82/D85)</f>
        <v>0</v>
      </c>
      <c r="E87" s="181"/>
      <c r="F87" s="181"/>
    </row>
    <row r="88" spans="1:6" s="123" customFormat="1" hidden="1" x14ac:dyDescent="0.2">
      <c r="A88" s="122"/>
      <c r="B88" s="123" t="s">
        <v>74</v>
      </c>
      <c r="C88" s="179"/>
      <c r="D88" s="192">
        <f>IF(D85=0,0,D83/D85)</f>
        <v>0</v>
      </c>
      <c r="E88" s="181"/>
      <c r="F88" s="181"/>
    </row>
    <row r="89" spans="1:6" hidden="1" x14ac:dyDescent="0.2"/>
    <row r="90" spans="1:6" s="7" customFormat="1" x14ac:dyDescent="0.2">
      <c r="A90" s="16"/>
    </row>
  </sheetData>
  <sheetProtection password="B142" sheet="1" objects="1" scenarios="1"/>
  <mergeCells count="11">
    <mergeCell ref="B8:C8"/>
    <mergeCell ref="F8:G8"/>
    <mergeCell ref="G4:H4"/>
    <mergeCell ref="B6:C6"/>
    <mergeCell ref="B7:C7"/>
    <mergeCell ref="C4:E4"/>
    <mergeCell ref="C5:E5"/>
    <mergeCell ref="G5:H5"/>
    <mergeCell ref="D6:E6"/>
    <mergeCell ref="G6:H6"/>
    <mergeCell ref="F7:G7"/>
  </mergeCells>
  <phoneticPr fontId="0" type="noConversion"/>
  <conditionalFormatting sqref="D7:E8">
    <cfRule type="expression" dxfId="47" priority="3" stopIfTrue="1">
      <formula>LEN(D7)&gt;4</formula>
    </cfRule>
    <cfRule type="expression" dxfId="46" priority="4" stopIfTrue="1">
      <formula>LEN(D7)&lt;4</formula>
    </cfRule>
  </conditionalFormatting>
  <conditionalFormatting sqref="G5:H5">
    <cfRule type="expression" dxfId="45" priority="1" stopIfTrue="1">
      <formula>LEN(G5:H5)&lt;9</formula>
    </cfRule>
    <cfRule type="expression" dxfId="44" priority="2" stopIfTrue="1">
      <formula>LEN(G5:H5)&gt;9</formula>
    </cfRule>
  </conditionalFormatting>
  <pageMargins left="0.39370078740157483" right="0.23622047244094491" top="0.49" bottom="0.56999999999999995" header="0.31" footer="0.27"/>
  <pageSetup paperSize="9" scale="89" orientation="portrait" r:id="rId1"/>
  <headerFooter alignWithMargins="0">
    <oddFooter>&amp;LUPPSALA UNIVERSITET&amp;CBlankett nr EA 34&amp;REkonomiavd 2013-02</oddFoot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3"/>
  <dimension ref="A1:I90"/>
  <sheetViews>
    <sheetView zoomScaleNormal="100" workbookViewId="0">
      <selection activeCell="C4" sqref="C4:E4"/>
    </sheetView>
  </sheetViews>
  <sheetFormatPr defaultRowHeight="12.75" x14ac:dyDescent="0.2"/>
  <cols>
    <col min="1" max="1" width="2.140625" style="15" customWidth="1"/>
    <col min="2" max="2" width="39" style="1" customWidth="1"/>
    <col min="3" max="3" width="6.42578125" style="1" customWidth="1"/>
    <col min="4" max="5" width="10.7109375" style="1" customWidth="1"/>
    <col min="6" max="6" width="15.42578125" style="1" customWidth="1"/>
    <col min="7" max="7" width="6.85546875" style="1" customWidth="1"/>
    <col min="8" max="8" width="8.28515625" style="1" customWidth="1"/>
    <col min="9" max="9" width="10" style="1" bestFit="1" customWidth="1"/>
    <col min="10" max="16384" width="9.140625" style="1"/>
  </cols>
  <sheetData>
    <row r="1" spans="1:9" s="13" customFormat="1" ht="15.75" x14ac:dyDescent="0.25">
      <c r="A1" s="232"/>
      <c r="B1" s="234" t="s">
        <v>54</v>
      </c>
      <c r="D1" s="10"/>
    </row>
    <row r="2" spans="1:9" s="4" customFormat="1" x14ac:dyDescent="0.2">
      <c r="A2" s="6"/>
      <c r="B2" s="14" t="s">
        <v>30</v>
      </c>
      <c r="C2" s="14"/>
    </row>
    <row r="3" spans="1:9" ht="10.5" customHeight="1" x14ac:dyDescent="0.2">
      <c r="A3" s="12"/>
    </row>
    <row r="4" spans="1:9" s="99" customFormat="1" ht="18" customHeight="1" x14ac:dyDescent="0.2">
      <c r="A4" s="97"/>
      <c r="B4" s="130" t="s">
        <v>14</v>
      </c>
      <c r="C4" s="269"/>
      <c r="D4" s="270"/>
      <c r="E4" s="271"/>
      <c r="F4" s="218" t="s">
        <v>1</v>
      </c>
      <c r="G4" s="265"/>
      <c r="H4" s="266"/>
    </row>
    <row r="5" spans="1:9" s="99" customFormat="1" ht="18" customHeight="1" x14ac:dyDescent="0.2">
      <c r="A5" s="97"/>
      <c r="B5" s="130" t="s">
        <v>15</v>
      </c>
      <c r="C5" s="272"/>
      <c r="D5" s="273"/>
      <c r="E5" s="274"/>
      <c r="F5" s="219" t="s">
        <v>29</v>
      </c>
      <c r="G5" s="275"/>
      <c r="H5" s="276"/>
    </row>
    <row r="6" spans="1:9" s="99" customFormat="1" ht="18" customHeight="1" x14ac:dyDescent="0.2">
      <c r="A6" s="97"/>
      <c r="B6" s="282" t="s">
        <v>80</v>
      </c>
      <c r="C6" s="283"/>
      <c r="D6" s="277"/>
      <c r="E6" s="279"/>
      <c r="F6" s="220" t="s">
        <v>70</v>
      </c>
      <c r="G6" s="277"/>
      <c r="H6" s="278"/>
      <c r="I6" s="130" t="s">
        <v>32</v>
      </c>
    </row>
    <row r="7" spans="1:9" s="99" customFormat="1" ht="18" customHeight="1" x14ac:dyDescent="0.2">
      <c r="A7" s="97"/>
      <c r="B7" s="267" t="s">
        <v>34</v>
      </c>
      <c r="C7" s="268"/>
      <c r="D7" s="216"/>
      <c r="E7" s="216"/>
      <c r="F7" s="280" t="s">
        <v>71</v>
      </c>
      <c r="G7" s="281"/>
      <c r="H7" s="133">
        <f>Översikt!E4</f>
        <v>0</v>
      </c>
      <c r="I7" s="200">
        <v>220</v>
      </c>
    </row>
    <row r="8" spans="1:9" s="99" customFormat="1" ht="18" customHeight="1" x14ac:dyDescent="0.2">
      <c r="A8" s="97"/>
      <c r="B8" s="267" t="s">
        <v>85</v>
      </c>
      <c r="C8" s="268"/>
      <c r="D8" s="216"/>
      <c r="E8" s="216"/>
      <c r="F8" s="280" t="s">
        <v>31</v>
      </c>
      <c r="G8" s="281"/>
      <c r="H8" s="134">
        <f>Översikt!E5</f>
        <v>0</v>
      </c>
      <c r="I8" s="97"/>
    </row>
    <row r="9" spans="1:9" s="23" customFormat="1" ht="12" customHeight="1" x14ac:dyDescent="0.2">
      <c r="A9" s="24"/>
      <c r="G9" s="231"/>
    </row>
    <row r="10" spans="1:9" s="15" customFormat="1" ht="13.5" x14ac:dyDescent="0.2">
      <c r="A10" s="6"/>
      <c r="B10" s="37" t="s">
        <v>50</v>
      </c>
      <c r="C10" s="37"/>
      <c r="D10" s="210" t="str">
        <f>Översikt!C8</f>
        <v>År 201X</v>
      </c>
      <c r="E10" s="67"/>
      <c r="F10" s="67" t="s">
        <v>67</v>
      </c>
      <c r="H10" s="175"/>
    </row>
    <row r="11" spans="1:9" x14ac:dyDescent="0.2">
      <c r="B11" s="17" t="s">
        <v>23</v>
      </c>
      <c r="C11" s="27"/>
      <c r="D11" s="235"/>
      <c r="E11" s="68"/>
      <c r="F11" s="194"/>
      <c r="H11" s="106"/>
      <c r="I11" s="106"/>
    </row>
    <row r="12" spans="1:9" x14ac:dyDescent="0.2">
      <c r="B12" s="40" t="s">
        <v>13</v>
      </c>
      <c r="C12" s="15"/>
      <c r="D12" s="201"/>
      <c r="E12" s="56"/>
      <c r="F12" s="195"/>
      <c r="H12" s="106"/>
      <c r="I12" s="106"/>
    </row>
    <row r="13" spans="1:9" x14ac:dyDescent="0.2">
      <c r="B13" s="40" t="s">
        <v>16</v>
      </c>
      <c r="C13" s="15"/>
      <c r="D13" s="201"/>
      <c r="E13" s="56"/>
      <c r="F13" s="195"/>
      <c r="H13" s="106"/>
      <c r="I13" s="106"/>
    </row>
    <row r="14" spans="1:9" x14ac:dyDescent="0.2">
      <c r="B14" s="40" t="s">
        <v>8</v>
      </c>
      <c r="C14" s="15"/>
      <c r="D14" s="202"/>
      <c r="E14" s="56"/>
      <c r="F14" s="195"/>
      <c r="G14" s="15"/>
      <c r="H14" s="106"/>
      <c r="I14" s="106"/>
    </row>
    <row r="15" spans="1:9" x14ac:dyDescent="0.2">
      <c r="B15" s="3" t="s">
        <v>22</v>
      </c>
      <c r="C15" s="15"/>
      <c r="D15" s="41">
        <f>SUM(D12:D14)</f>
        <v>0</v>
      </c>
      <c r="E15" s="56"/>
      <c r="F15" s="195"/>
      <c r="G15" s="15"/>
      <c r="H15" s="106"/>
      <c r="I15" s="106"/>
    </row>
    <row r="16" spans="1:9" ht="7.5" customHeight="1" x14ac:dyDescent="0.2">
      <c r="B16" s="3"/>
      <c r="C16" s="15"/>
      <c r="D16" s="41"/>
      <c r="E16" s="56"/>
      <c r="F16" s="195"/>
      <c r="G16" s="15"/>
      <c r="H16" s="106"/>
      <c r="I16" s="106"/>
    </row>
    <row r="17" spans="2:9" x14ac:dyDescent="0.2">
      <c r="B17" s="3" t="s">
        <v>35</v>
      </c>
      <c r="C17" s="15"/>
      <c r="D17" s="201"/>
      <c r="E17" s="56"/>
      <c r="F17" s="195"/>
      <c r="G17" s="15"/>
      <c r="H17" s="106"/>
      <c r="I17" s="106"/>
    </row>
    <row r="18" spans="2:9" ht="7.5" customHeight="1" x14ac:dyDescent="0.2">
      <c r="B18" s="3"/>
      <c r="C18" s="15"/>
      <c r="D18" s="41"/>
      <c r="E18" s="56"/>
      <c r="F18" s="195"/>
      <c r="G18" s="15"/>
      <c r="H18" s="106"/>
      <c r="I18" s="106"/>
    </row>
    <row r="19" spans="2:9" x14ac:dyDescent="0.2">
      <c r="B19" s="3" t="s">
        <v>12</v>
      </c>
      <c r="C19" s="15"/>
      <c r="D19" s="41"/>
      <c r="E19" s="56"/>
      <c r="F19" s="195"/>
      <c r="G19" s="15"/>
      <c r="H19" s="106"/>
      <c r="I19" s="106"/>
    </row>
    <row r="20" spans="2:9" x14ac:dyDescent="0.2">
      <c r="B20" s="29" t="s">
        <v>17</v>
      </c>
      <c r="C20" s="15"/>
      <c r="D20" s="201"/>
      <c r="E20" s="56"/>
      <c r="F20" s="195"/>
      <c r="G20" s="15"/>
      <c r="H20" s="106"/>
      <c r="I20" s="106"/>
    </row>
    <row r="21" spans="2:9" x14ac:dyDescent="0.2">
      <c r="B21" s="29" t="s">
        <v>18</v>
      </c>
      <c r="C21" s="15"/>
      <c r="D21" s="201"/>
      <c r="E21" s="56"/>
      <c r="F21" s="195"/>
      <c r="G21" s="15"/>
      <c r="H21" s="106"/>
      <c r="I21" s="106"/>
    </row>
    <row r="22" spans="2:9" x14ac:dyDescent="0.2">
      <c r="B22" s="29" t="s">
        <v>19</v>
      </c>
      <c r="C22" s="15"/>
      <c r="D22" s="201"/>
      <c r="E22" s="56"/>
      <c r="F22" s="195"/>
      <c r="G22" s="15"/>
      <c r="H22" s="106"/>
      <c r="I22" s="106"/>
    </row>
    <row r="23" spans="2:9" x14ac:dyDescent="0.2">
      <c r="B23" s="29" t="s">
        <v>20</v>
      </c>
      <c r="C23" s="15"/>
      <c r="D23" s="201"/>
      <c r="E23" s="56"/>
      <c r="F23" s="195"/>
      <c r="G23" s="15"/>
      <c r="H23" s="106"/>
      <c r="I23" s="106"/>
    </row>
    <row r="24" spans="2:9" x14ac:dyDescent="0.2">
      <c r="B24" s="29" t="s">
        <v>12</v>
      </c>
      <c r="C24" s="15"/>
      <c r="D24" s="202"/>
      <c r="E24" s="56"/>
      <c r="F24" s="195"/>
      <c r="G24" s="15"/>
      <c r="H24" s="106"/>
      <c r="I24" s="106"/>
    </row>
    <row r="25" spans="2:9" x14ac:dyDescent="0.2">
      <c r="B25" s="3" t="s">
        <v>24</v>
      </c>
      <c r="C25" s="15"/>
      <c r="D25" s="41">
        <f>SUM(D20:D24)</f>
        <v>0</v>
      </c>
      <c r="E25" s="56"/>
      <c r="F25" s="195"/>
      <c r="G25" s="15"/>
      <c r="H25" s="106"/>
      <c r="I25" s="106"/>
    </row>
    <row r="26" spans="2:9" ht="7.15" customHeight="1" x14ac:dyDescent="0.2">
      <c r="B26" s="29"/>
      <c r="C26" s="15"/>
      <c r="D26" s="41"/>
      <c r="E26" s="56"/>
      <c r="F26" s="195"/>
      <c r="G26" s="15"/>
      <c r="H26" s="106"/>
      <c r="I26" s="106"/>
    </row>
    <row r="27" spans="2:9" x14ac:dyDescent="0.2">
      <c r="B27" s="40" t="s">
        <v>4</v>
      </c>
      <c r="C27" s="15"/>
      <c r="D27" s="201"/>
      <c r="E27" s="56"/>
      <c r="F27" s="195"/>
      <c r="G27" s="15"/>
      <c r="H27" s="106"/>
      <c r="I27" s="106"/>
    </row>
    <row r="28" spans="2:9" x14ac:dyDescent="0.2">
      <c r="B28" s="29" t="s">
        <v>86</v>
      </c>
      <c r="C28" s="15"/>
      <c r="D28" s="201"/>
      <c r="E28" s="56"/>
      <c r="F28" s="195"/>
      <c r="G28" s="54"/>
      <c r="H28" s="56"/>
      <c r="I28" s="106"/>
    </row>
    <row r="29" spans="2:9" x14ac:dyDescent="0.2">
      <c r="B29" s="29" t="s">
        <v>87</v>
      </c>
      <c r="C29" s="15"/>
      <c r="D29" s="56">
        <f>IF(D28&gt;0,0,($H$8)*(D15+D17+D25))</f>
        <v>0</v>
      </c>
      <c r="E29" s="56"/>
      <c r="F29" s="195"/>
      <c r="G29" s="15"/>
      <c r="H29" s="106"/>
      <c r="I29" s="106"/>
    </row>
    <row r="30" spans="2:9" x14ac:dyDescent="0.2">
      <c r="B30" s="29" t="s">
        <v>88</v>
      </c>
      <c r="C30" s="15"/>
      <c r="D30" s="202"/>
      <c r="E30" s="56"/>
      <c r="F30" s="195"/>
      <c r="G30" s="15"/>
      <c r="H30" s="106"/>
      <c r="I30" s="106"/>
    </row>
    <row r="31" spans="2:9" x14ac:dyDescent="0.2">
      <c r="B31" s="29"/>
      <c r="C31" s="15"/>
      <c r="D31" s="56"/>
      <c r="E31" s="56"/>
      <c r="F31" s="195"/>
      <c r="G31" s="15"/>
      <c r="H31" s="106"/>
      <c r="I31" s="106"/>
    </row>
    <row r="32" spans="2:9" x14ac:dyDescent="0.2">
      <c r="B32" s="3" t="s">
        <v>2</v>
      </c>
      <c r="C32" s="6"/>
      <c r="D32" s="43">
        <f>D15+D17+D25+D27+D28+D29+D30</f>
        <v>0</v>
      </c>
      <c r="E32" s="56"/>
      <c r="F32" s="195"/>
      <c r="G32" s="15"/>
      <c r="H32" s="106"/>
      <c r="I32" s="106"/>
    </row>
    <row r="33" spans="1:9" x14ac:dyDescent="0.2">
      <c r="B33" s="40"/>
      <c r="C33" s="15"/>
      <c r="D33" s="43"/>
      <c r="E33" s="56"/>
      <c r="F33" s="196"/>
      <c r="H33" s="106"/>
      <c r="I33" s="106"/>
    </row>
    <row r="34" spans="1:9" x14ac:dyDescent="0.2">
      <c r="B34" s="3" t="s">
        <v>0</v>
      </c>
      <c r="C34" s="6"/>
      <c r="D34" s="42">
        <f>(D15+D17+D25)*H7</f>
        <v>0</v>
      </c>
      <c r="E34" s="56"/>
      <c r="F34" s="195"/>
      <c r="H34" s="106"/>
      <c r="I34" s="106"/>
    </row>
    <row r="35" spans="1:9" x14ac:dyDescent="0.2">
      <c r="B35" s="40" t="s">
        <v>89</v>
      </c>
      <c r="C35" s="6"/>
      <c r="D35" s="201"/>
      <c r="E35" s="56"/>
      <c r="F35" s="195"/>
      <c r="H35" s="106"/>
      <c r="I35" s="106"/>
    </row>
    <row r="36" spans="1:9" x14ac:dyDescent="0.2">
      <c r="B36" s="40"/>
      <c r="C36" s="15"/>
      <c r="D36" s="44"/>
      <c r="E36" s="56"/>
      <c r="F36" s="196"/>
      <c r="H36" s="106"/>
      <c r="I36" s="106"/>
    </row>
    <row r="37" spans="1:9" x14ac:dyDescent="0.2">
      <c r="B37" s="19" t="s">
        <v>3</v>
      </c>
      <c r="C37" s="11"/>
      <c r="D37" s="8">
        <f>D32+D34+D35</f>
        <v>0</v>
      </c>
      <c r="E37" s="69"/>
      <c r="F37" s="197"/>
      <c r="H37" s="106"/>
      <c r="I37" s="106"/>
    </row>
    <row r="38" spans="1:9" x14ac:dyDescent="0.2">
      <c r="B38" s="45"/>
      <c r="C38" s="46"/>
      <c r="D38" s="44"/>
      <c r="E38" s="74"/>
      <c r="F38" s="214"/>
      <c r="H38" s="106"/>
      <c r="I38" s="106"/>
    </row>
    <row r="39" spans="1:9" x14ac:dyDescent="0.2">
      <c r="B39" s="15"/>
      <c r="C39" s="15"/>
      <c r="D39" s="43"/>
      <c r="E39" s="43"/>
      <c r="H39" s="106"/>
      <c r="I39" s="106"/>
    </row>
    <row r="40" spans="1:9" x14ac:dyDescent="0.2">
      <c r="B40" s="17" t="s">
        <v>28</v>
      </c>
      <c r="C40" s="38"/>
      <c r="D40" s="47"/>
      <c r="E40" s="47"/>
      <c r="F40" s="39"/>
      <c r="G40" s="15"/>
      <c r="H40" s="106"/>
      <c r="I40" s="106"/>
    </row>
    <row r="41" spans="1:9" x14ac:dyDescent="0.2">
      <c r="A41" s="1"/>
      <c r="B41" s="40" t="s">
        <v>91</v>
      </c>
      <c r="C41" s="5"/>
      <c r="D41" s="5"/>
      <c r="E41" s="5"/>
      <c r="F41" s="30"/>
      <c r="G41" s="15"/>
      <c r="H41" s="106"/>
      <c r="I41" s="106"/>
    </row>
    <row r="42" spans="1:9" x14ac:dyDescent="0.2">
      <c r="A42" s="1"/>
      <c r="B42" s="246" t="s">
        <v>49</v>
      </c>
      <c r="C42" s="5"/>
      <c r="D42" s="5"/>
      <c r="E42" s="5"/>
      <c r="F42" s="30"/>
      <c r="G42" s="15"/>
      <c r="H42" s="106"/>
      <c r="I42" s="106"/>
    </row>
    <row r="43" spans="1:9" x14ac:dyDescent="0.2">
      <c r="A43" s="1"/>
      <c r="B43" s="29" t="s">
        <v>48</v>
      </c>
      <c r="C43" s="5"/>
      <c r="D43" s="5"/>
      <c r="E43" s="5"/>
      <c r="F43" s="213"/>
      <c r="G43" s="15"/>
      <c r="H43" s="106"/>
      <c r="I43" s="106"/>
    </row>
    <row r="44" spans="1:9" ht="12.4" customHeight="1" x14ac:dyDescent="0.2">
      <c r="A44" s="4"/>
      <c r="B44" s="29"/>
      <c r="C44" s="5"/>
      <c r="D44" s="5"/>
      <c r="E44" s="5"/>
      <c r="F44" s="213"/>
      <c r="G44" s="15"/>
      <c r="H44" s="106"/>
      <c r="I44" s="106"/>
    </row>
    <row r="45" spans="1:9" x14ac:dyDescent="0.2">
      <c r="A45" s="4"/>
      <c r="B45" s="32" t="s">
        <v>9</v>
      </c>
      <c r="C45" s="5"/>
      <c r="D45" s="208" t="str">
        <f>D10</f>
        <v>År 201X</v>
      </c>
      <c r="E45" s="21"/>
      <c r="F45" s="198"/>
      <c r="G45" s="15"/>
      <c r="H45" s="106"/>
      <c r="I45" s="106"/>
    </row>
    <row r="46" spans="1:9" x14ac:dyDescent="0.2">
      <c r="A46" s="4"/>
      <c r="B46" s="29" t="s">
        <v>52</v>
      </c>
      <c r="C46" s="5"/>
      <c r="D46" s="201"/>
      <c r="E46" s="78"/>
      <c r="F46" s="199"/>
      <c r="G46" s="15"/>
      <c r="H46" s="106"/>
      <c r="I46" s="106"/>
    </row>
    <row r="47" spans="1:9" x14ac:dyDescent="0.2">
      <c r="A47" s="4"/>
      <c r="B47" s="29" t="s">
        <v>8</v>
      </c>
      <c r="C47" s="5"/>
      <c r="D47" s="201"/>
      <c r="E47" s="78"/>
      <c r="F47" s="199"/>
      <c r="G47" s="15"/>
      <c r="H47" s="106"/>
      <c r="I47" s="106"/>
    </row>
    <row r="48" spans="1:9" x14ac:dyDescent="0.2">
      <c r="A48" s="4"/>
      <c r="B48" s="29" t="s">
        <v>35</v>
      </c>
      <c r="C48" s="5"/>
      <c r="D48" s="201"/>
      <c r="E48" s="78"/>
      <c r="F48" s="199"/>
      <c r="G48" s="15"/>
      <c r="H48" s="106"/>
      <c r="I48" s="106"/>
    </row>
    <row r="49" spans="1:9" x14ac:dyDescent="0.2">
      <c r="A49" s="4"/>
      <c r="B49" s="29" t="s">
        <v>90</v>
      </c>
      <c r="C49" s="5"/>
      <c r="D49" s="201"/>
      <c r="E49" s="78"/>
      <c r="F49" s="199"/>
      <c r="G49" s="15"/>
      <c r="H49" s="106"/>
      <c r="I49" s="106"/>
    </row>
    <row r="50" spans="1:9" x14ac:dyDescent="0.2">
      <c r="A50" s="4"/>
      <c r="B50" s="29" t="s">
        <v>21</v>
      </c>
      <c r="C50" s="5"/>
      <c r="D50" s="202"/>
      <c r="E50" s="78"/>
      <c r="F50" s="199"/>
      <c r="G50" s="15"/>
      <c r="H50" s="106"/>
      <c r="I50" s="106"/>
    </row>
    <row r="51" spans="1:9" x14ac:dyDescent="0.2">
      <c r="A51" s="4"/>
      <c r="B51" s="31" t="s">
        <v>10</v>
      </c>
      <c r="C51" s="20"/>
      <c r="D51" s="33">
        <f>SUM(D46:D50)</f>
        <v>0</v>
      </c>
      <c r="E51" s="78"/>
      <c r="F51" s="199"/>
      <c r="G51" s="15"/>
      <c r="H51" s="106"/>
      <c r="I51" s="106"/>
    </row>
    <row r="52" spans="1:9" x14ac:dyDescent="0.2">
      <c r="A52" s="4"/>
      <c r="B52" s="40"/>
      <c r="C52" s="20"/>
      <c r="D52" s="33"/>
      <c r="E52" s="78"/>
      <c r="F52" s="199"/>
      <c r="G52" s="15"/>
      <c r="H52" s="106"/>
      <c r="I52" s="106"/>
    </row>
    <row r="53" spans="1:9" ht="11.85" customHeight="1" x14ac:dyDescent="0.2">
      <c r="A53" s="4"/>
      <c r="B53" s="32" t="s">
        <v>36</v>
      </c>
      <c r="C53" s="83" t="s">
        <v>11</v>
      </c>
      <c r="D53" s="84"/>
      <c r="E53" s="85"/>
      <c r="F53" s="86" t="s">
        <v>37</v>
      </c>
      <c r="G53" s="81"/>
      <c r="H53" s="106"/>
      <c r="I53" s="106"/>
    </row>
    <row r="54" spans="1:9" x14ac:dyDescent="0.2">
      <c r="A54" s="4"/>
      <c r="B54" s="29" t="s">
        <v>0</v>
      </c>
      <c r="C54" s="203"/>
      <c r="D54" s="82">
        <f>IF(F54=0,D51*C54,0)</f>
        <v>0</v>
      </c>
      <c r="E54" s="58"/>
      <c r="F54" s="205"/>
      <c r="G54" s="15"/>
      <c r="H54" s="106"/>
      <c r="I54" s="106"/>
    </row>
    <row r="55" spans="1:9" ht="13.5" thickBot="1" x14ac:dyDescent="0.25">
      <c r="A55" s="4"/>
      <c r="B55" s="29" t="s">
        <v>92</v>
      </c>
      <c r="C55" s="204"/>
      <c r="D55" s="34">
        <f>IF(F55=0,D51*C55,0)</f>
        <v>0</v>
      </c>
      <c r="E55" s="58"/>
      <c r="F55" s="206"/>
      <c r="G55" s="15"/>
      <c r="H55" s="106"/>
      <c r="I55" s="106"/>
    </row>
    <row r="56" spans="1:9" ht="13.5" thickTop="1" x14ac:dyDescent="0.2">
      <c r="A56" s="4"/>
      <c r="B56" s="40"/>
      <c r="C56" s="22">
        <f>SUM(C54:C55)</f>
        <v>0</v>
      </c>
      <c r="D56" s="58">
        <f>SUM(D54:D55)</f>
        <v>0</v>
      </c>
      <c r="E56" s="58"/>
      <c r="F56" s="59">
        <f>SUM(F54:F55)</f>
        <v>0</v>
      </c>
      <c r="G56" s="15"/>
      <c r="H56" s="106"/>
      <c r="I56" s="106"/>
    </row>
    <row r="57" spans="1:9" ht="7.35" customHeight="1" x14ac:dyDescent="0.2">
      <c r="B57" s="40"/>
      <c r="C57" s="15"/>
      <c r="D57" s="43"/>
      <c r="E57" s="42"/>
      <c r="F57" s="76"/>
      <c r="G57" s="15"/>
      <c r="H57" s="106"/>
      <c r="I57" s="106"/>
    </row>
    <row r="58" spans="1:9" x14ac:dyDescent="0.2">
      <c r="B58" s="258" t="s">
        <v>38</v>
      </c>
      <c r="C58" s="53"/>
      <c r="D58" s="9">
        <f>D56+F56</f>
        <v>0</v>
      </c>
      <c r="E58" s="60"/>
      <c r="F58" s="61"/>
      <c r="G58" s="15"/>
      <c r="H58" s="106"/>
      <c r="I58" s="106"/>
    </row>
    <row r="59" spans="1:9" x14ac:dyDescent="0.2">
      <c r="B59" s="15"/>
      <c r="C59" s="15"/>
      <c r="D59" s="43"/>
      <c r="E59" s="43"/>
      <c r="H59" s="106"/>
      <c r="I59" s="106"/>
    </row>
    <row r="60" spans="1:9" s="2" customFormat="1" x14ac:dyDescent="0.2">
      <c r="A60" s="6"/>
      <c r="B60" s="17" t="s">
        <v>7</v>
      </c>
      <c r="C60" s="27"/>
      <c r="D60" s="176" t="str">
        <f>D45</f>
        <v>År 201X</v>
      </c>
      <c r="E60" s="63"/>
      <c r="F60" s="259"/>
      <c r="H60" s="92"/>
      <c r="I60" s="92"/>
    </row>
    <row r="61" spans="1:9" x14ac:dyDescent="0.2">
      <c r="B61" s="25" t="s">
        <v>93</v>
      </c>
      <c r="C61" s="28"/>
      <c r="D61" s="42">
        <f>D15+D17+D25+D27+D30+D56+F56</f>
        <v>0</v>
      </c>
      <c r="E61" s="20"/>
      <c r="F61" s="199"/>
      <c r="H61" s="106"/>
      <c r="I61" s="106"/>
    </row>
    <row r="62" spans="1:9" x14ac:dyDescent="0.2">
      <c r="B62" s="18" t="s">
        <v>25</v>
      </c>
      <c r="C62" s="26"/>
      <c r="D62" s="201"/>
      <c r="E62" s="78"/>
      <c r="F62" s="199"/>
      <c r="H62" s="106"/>
      <c r="I62" s="106"/>
    </row>
    <row r="63" spans="1:9" x14ac:dyDescent="0.2">
      <c r="B63" s="18" t="s">
        <v>6</v>
      </c>
      <c r="C63" s="26"/>
      <c r="D63" s="42">
        <f>IF((D28+D29+D34+D35-D56-F56)-D62&lt;0,0,(D28+D29+D34+D35-D56-F56)-D62)</f>
        <v>0</v>
      </c>
      <c r="E63" s="20" t="str">
        <f>IF(D63=0,"Ingen medfinansiering behövs","")</f>
        <v>Ingen medfinansiering behövs</v>
      </c>
      <c r="F63" s="57"/>
      <c r="H63" s="106"/>
      <c r="I63" s="106"/>
    </row>
    <row r="64" spans="1:9" x14ac:dyDescent="0.2">
      <c r="B64" s="35" t="s">
        <v>5</v>
      </c>
      <c r="C64" s="36"/>
      <c r="D64" s="9">
        <f>SUM(D61:D63)</f>
        <v>0</v>
      </c>
      <c r="E64" s="64"/>
      <c r="F64" s="65"/>
      <c r="H64" s="106"/>
      <c r="I64" s="106"/>
    </row>
    <row r="65" spans="1:8" x14ac:dyDescent="0.2">
      <c r="B65" s="11"/>
      <c r="C65" s="11"/>
      <c r="D65" s="8"/>
      <c r="E65" s="8"/>
      <c r="F65" s="8"/>
    </row>
    <row r="66" spans="1:8" s="96" customFormat="1" x14ac:dyDescent="0.2">
      <c r="A66" s="227"/>
      <c r="B66" s="162" t="s">
        <v>66</v>
      </c>
      <c r="C66" s="121"/>
      <c r="D66" s="163"/>
      <c r="E66" s="164"/>
    </row>
    <row r="67" spans="1:8" s="99" customFormat="1" ht="15" customHeight="1" x14ac:dyDescent="0.2">
      <c r="A67" s="228"/>
      <c r="B67" s="100" t="s">
        <v>51</v>
      </c>
      <c r="C67" s="100"/>
      <c r="D67" s="192">
        <f>IF(D28=0,D87,D88)</f>
        <v>0</v>
      </c>
      <c r="E67" s="165"/>
      <c r="F67" s="166"/>
      <c r="H67" s="167"/>
    </row>
    <row r="68" spans="1:8" s="99" customFormat="1" x14ac:dyDescent="0.2">
      <c r="A68" s="228"/>
      <c r="B68" s="100" t="s">
        <v>94</v>
      </c>
      <c r="C68" s="100"/>
      <c r="D68" s="78">
        <f>IF(D28=0,0,D81)</f>
        <v>0</v>
      </c>
      <c r="E68" s="168"/>
      <c r="F68" s="166"/>
    </row>
    <row r="69" spans="1:8" s="96" customFormat="1" hidden="1" x14ac:dyDescent="0.2">
      <c r="A69" s="106"/>
      <c r="B69" s="169"/>
      <c r="C69" s="169"/>
      <c r="D69" s="41"/>
      <c r="E69" s="170"/>
      <c r="F69" s="170"/>
    </row>
    <row r="70" spans="1:8" s="96" customFormat="1" hidden="1" x14ac:dyDescent="0.2">
      <c r="A70" s="106"/>
      <c r="B70" s="171"/>
      <c r="C70" s="171"/>
      <c r="D70" s="172"/>
      <c r="E70" s="172"/>
      <c r="F70" s="172"/>
    </row>
    <row r="71" spans="1:8" s="123" customFormat="1" hidden="1" x14ac:dyDescent="0.2">
      <c r="A71" s="122"/>
      <c r="C71" s="179"/>
      <c r="D71" s="180"/>
      <c r="E71" s="181"/>
      <c r="F71" s="181"/>
    </row>
    <row r="72" spans="1:8" s="96" customFormat="1" hidden="1" x14ac:dyDescent="0.2">
      <c r="A72" s="106"/>
      <c r="B72" s="182" t="s">
        <v>75</v>
      </c>
      <c r="C72" s="121"/>
      <c r="D72" s="183">
        <f>D54</f>
        <v>0</v>
      </c>
      <c r="E72" s="87"/>
      <c r="F72" s="87"/>
    </row>
    <row r="73" spans="1:8" s="96" customFormat="1" hidden="1" x14ac:dyDescent="0.2">
      <c r="A73" s="106"/>
      <c r="B73" s="182" t="s">
        <v>76</v>
      </c>
      <c r="C73" s="121"/>
      <c r="D73" s="183">
        <f>F54</f>
        <v>0</v>
      </c>
      <c r="E73" s="87"/>
      <c r="F73" s="87"/>
    </row>
    <row r="74" spans="1:8" s="96" customFormat="1" hidden="1" x14ac:dyDescent="0.2">
      <c r="A74" s="106"/>
      <c r="B74" s="182" t="s">
        <v>77</v>
      </c>
      <c r="C74" s="121"/>
      <c r="D74" s="183">
        <f>D55</f>
        <v>0</v>
      </c>
      <c r="E74" s="87"/>
      <c r="F74" s="87"/>
    </row>
    <row r="75" spans="1:8" s="96" customFormat="1" hidden="1" x14ac:dyDescent="0.2">
      <c r="A75" s="106"/>
      <c r="B75" s="182" t="s">
        <v>78</v>
      </c>
      <c r="C75" s="121"/>
      <c r="D75" s="183">
        <f>F55</f>
        <v>0</v>
      </c>
      <c r="E75" s="87"/>
      <c r="F75" s="87"/>
    </row>
    <row r="76" spans="1:8" s="96" customFormat="1" hidden="1" x14ac:dyDescent="0.2">
      <c r="A76" s="106"/>
      <c r="B76" s="182" t="s">
        <v>56</v>
      </c>
      <c r="C76" s="121"/>
      <c r="D76" s="184">
        <f>SUM(D72:D75)</f>
        <v>0</v>
      </c>
      <c r="E76" s="87"/>
      <c r="F76" s="87"/>
    </row>
    <row r="77" spans="1:8" s="123" customFormat="1" hidden="1" x14ac:dyDescent="0.2">
      <c r="A77" s="185"/>
      <c r="B77" s="186" t="s">
        <v>57</v>
      </c>
      <c r="C77" s="186"/>
      <c r="D77" s="187">
        <f>D62</f>
        <v>0</v>
      </c>
      <c r="E77" s="181"/>
      <c r="F77" s="181"/>
    </row>
    <row r="78" spans="1:8" s="123" customFormat="1" hidden="1" x14ac:dyDescent="0.2">
      <c r="A78" s="122"/>
      <c r="B78" s="123" t="s">
        <v>58</v>
      </c>
      <c r="C78" s="179"/>
      <c r="D78" s="181">
        <f>D34+D35-D72-D73-D77</f>
        <v>0</v>
      </c>
      <c r="E78" s="181"/>
      <c r="F78" s="181"/>
    </row>
    <row r="79" spans="1:8" s="123" customFormat="1" hidden="1" x14ac:dyDescent="0.2">
      <c r="A79" s="122"/>
      <c r="B79" s="123" t="s">
        <v>59</v>
      </c>
      <c r="C79" s="179"/>
      <c r="D79" s="181">
        <f>D28+D29-D74-D75</f>
        <v>0</v>
      </c>
      <c r="E79" s="181"/>
      <c r="F79" s="181"/>
    </row>
    <row r="80" spans="1:8" s="123" customFormat="1" hidden="1" x14ac:dyDescent="0.2">
      <c r="A80" s="179"/>
      <c r="B80" s="179" t="s">
        <v>73</v>
      </c>
      <c r="C80" s="179"/>
      <c r="D80" s="181">
        <f>D34+D35-D72-D73-D77</f>
        <v>0</v>
      </c>
      <c r="E80" s="181"/>
      <c r="F80" s="181"/>
    </row>
    <row r="81" spans="1:6" s="123" customFormat="1" hidden="1" x14ac:dyDescent="0.2">
      <c r="A81" s="186"/>
      <c r="B81" s="186" t="s">
        <v>60</v>
      </c>
      <c r="C81" s="186"/>
      <c r="D81" s="187">
        <f>D28+D29-D74-D75</f>
        <v>0</v>
      </c>
      <c r="E81" s="181"/>
      <c r="F81" s="181"/>
    </row>
    <row r="82" spans="1:6" s="123" customFormat="1" hidden="1" x14ac:dyDescent="0.2">
      <c r="A82" s="122"/>
      <c r="B82" s="123" t="s">
        <v>61</v>
      </c>
      <c r="C82" s="179"/>
      <c r="D82" s="180">
        <f>D78+D79</f>
        <v>0</v>
      </c>
      <c r="E82" s="181"/>
      <c r="F82" s="181"/>
    </row>
    <row r="83" spans="1:6" s="123" customFormat="1" hidden="1" x14ac:dyDescent="0.2">
      <c r="A83" s="122"/>
      <c r="B83" s="123" t="s">
        <v>62</v>
      </c>
      <c r="C83" s="179"/>
      <c r="D83" s="180">
        <f>D80</f>
        <v>0</v>
      </c>
      <c r="E83" s="181"/>
      <c r="F83" s="181"/>
    </row>
    <row r="84" spans="1:6" s="123" customFormat="1" hidden="1" x14ac:dyDescent="0.2">
      <c r="A84" s="185"/>
      <c r="B84" s="185" t="s">
        <v>63</v>
      </c>
      <c r="C84" s="186"/>
      <c r="D84" s="188">
        <f>D81</f>
        <v>0</v>
      </c>
      <c r="E84" s="181"/>
      <c r="F84" s="181"/>
    </row>
    <row r="85" spans="1:6" s="123" customFormat="1" hidden="1" x14ac:dyDescent="0.2">
      <c r="A85" s="189"/>
      <c r="B85" s="189" t="s">
        <v>64</v>
      </c>
      <c r="C85" s="190"/>
      <c r="D85" s="191">
        <f>D15+D17+D25</f>
        <v>0</v>
      </c>
      <c r="E85" s="181"/>
      <c r="F85" s="181"/>
    </row>
    <row r="86" spans="1:6" s="123" customFormat="1" hidden="1" x14ac:dyDescent="0.2">
      <c r="A86" s="122"/>
      <c r="C86" s="179"/>
      <c r="D86" s="180"/>
      <c r="E86" s="181"/>
      <c r="F86" s="181"/>
    </row>
    <row r="87" spans="1:6" s="123" customFormat="1" hidden="1" x14ac:dyDescent="0.2">
      <c r="A87" s="122"/>
      <c r="B87" s="123" t="s">
        <v>65</v>
      </c>
      <c r="C87" s="179"/>
      <c r="D87" s="192">
        <f>IF(D85=0,0,D82/D85)</f>
        <v>0</v>
      </c>
      <c r="E87" s="181"/>
      <c r="F87" s="181"/>
    </row>
    <row r="88" spans="1:6" s="123" customFormat="1" hidden="1" x14ac:dyDescent="0.2">
      <c r="A88" s="122"/>
      <c r="B88" s="123" t="s">
        <v>74</v>
      </c>
      <c r="C88" s="179"/>
      <c r="D88" s="192">
        <f>IF(D85=0,0,D83/D85)</f>
        <v>0</v>
      </c>
      <c r="E88" s="181"/>
      <c r="F88" s="181"/>
    </row>
    <row r="89" spans="1:6" hidden="1" x14ac:dyDescent="0.2"/>
    <row r="90" spans="1:6" s="7" customFormat="1" x14ac:dyDescent="0.2">
      <c r="A90" s="16"/>
    </row>
  </sheetData>
  <sheetProtection password="B142" sheet="1" objects="1" scenarios="1"/>
  <mergeCells count="11">
    <mergeCell ref="B8:C8"/>
    <mergeCell ref="F8:G8"/>
    <mergeCell ref="G4:H4"/>
    <mergeCell ref="B6:C6"/>
    <mergeCell ref="B7:C7"/>
    <mergeCell ref="C4:E4"/>
    <mergeCell ref="C5:E5"/>
    <mergeCell ref="G5:H5"/>
    <mergeCell ref="D6:E6"/>
    <mergeCell ref="G6:H6"/>
    <mergeCell ref="F7:G7"/>
  </mergeCells>
  <phoneticPr fontId="0" type="noConversion"/>
  <conditionalFormatting sqref="D7:E8">
    <cfRule type="expression" dxfId="43" priority="3" stopIfTrue="1">
      <formula>LEN(D7)&gt;4</formula>
    </cfRule>
    <cfRule type="expression" dxfId="42" priority="4" stopIfTrue="1">
      <formula>LEN(D7)&lt;4</formula>
    </cfRule>
  </conditionalFormatting>
  <conditionalFormatting sqref="G5:H5">
    <cfRule type="expression" dxfId="41" priority="1" stopIfTrue="1">
      <formula>LEN(G5:H5)&lt;9</formula>
    </cfRule>
    <cfRule type="expression" dxfId="40" priority="2" stopIfTrue="1">
      <formula>LEN(G5:H5)&gt;9</formula>
    </cfRule>
  </conditionalFormatting>
  <pageMargins left="0.39370078740157483" right="0.23622047244094491" top="0.49" bottom="0.56999999999999995" header="0.31" footer="0.27"/>
  <pageSetup paperSize="9" scale="89" orientation="portrait" r:id="rId1"/>
  <headerFooter alignWithMargins="0">
    <oddFooter>&amp;LUPPSALA UNIVERSITET&amp;CBlankett nr EA 34&amp;REkonomiavd 2013-02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4"/>
  <dimension ref="A1:I90"/>
  <sheetViews>
    <sheetView zoomScaleNormal="100" workbookViewId="0">
      <selection activeCell="C4" sqref="C4:E4"/>
    </sheetView>
  </sheetViews>
  <sheetFormatPr defaultRowHeight="12.75" x14ac:dyDescent="0.2"/>
  <cols>
    <col min="1" max="1" width="2.140625" style="15" customWidth="1"/>
    <col min="2" max="2" width="39" style="1" customWidth="1"/>
    <col min="3" max="3" width="6.42578125" style="1" customWidth="1"/>
    <col min="4" max="5" width="10.7109375" style="1" customWidth="1"/>
    <col min="6" max="6" width="15.42578125" style="1" customWidth="1"/>
    <col min="7" max="7" width="6.85546875" style="1" customWidth="1"/>
    <col min="8" max="8" width="8.28515625" style="1" customWidth="1"/>
    <col min="9" max="9" width="10" style="1" bestFit="1" customWidth="1"/>
    <col min="10" max="16384" width="9.140625" style="1"/>
  </cols>
  <sheetData>
    <row r="1" spans="1:9" s="13" customFormat="1" ht="15.75" x14ac:dyDescent="0.25">
      <c r="A1" s="232"/>
      <c r="B1" s="234" t="s">
        <v>54</v>
      </c>
      <c r="D1" s="10"/>
    </row>
    <row r="2" spans="1:9" s="4" customFormat="1" x14ac:dyDescent="0.2">
      <c r="A2" s="6"/>
      <c r="B2" s="14" t="s">
        <v>30</v>
      </c>
      <c r="C2" s="14"/>
    </row>
    <row r="3" spans="1:9" ht="10.5" customHeight="1" x14ac:dyDescent="0.2">
      <c r="A3" s="12"/>
    </row>
    <row r="4" spans="1:9" s="99" customFormat="1" ht="18" customHeight="1" x14ac:dyDescent="0.2">
      <c r="A4" s="97"/>
      <c r="B4" s="130" t="s">
        <v>14</v>
      </c>
      <c r="C4" s="269"/>
      <c r="D4" s="270"/>
      <c r="E4" s="271"/>
      <c r="F4" s="218" t="s">
        <v>1</v>
      </c>
      <c r="G4" s="265"/>
      <c r="H4" s="266"/>
    </row>
    <row r="5" spans="1:9" s="99" customFormat="1" ht="18" customHeight="1" x14ac:dyDescent="0.2">
      <c r="A5" s="97"/>
      <c r="B5" s="130" t="s">
        <v>15</v>
      </c>
      <c r="C5" s="272"/>
      <c r="D5" s="273"/>
      <c r="E5" s="274"/>
      <c r="F5" s="219" t="s">
        <v>29</v>
      </c>
      <c r="G5" s="275"/>
      <c r="H5" s="276"/>
    </row>
    <row r="6" spans="1:9" s="99" customFormat="1" ht="18" customHeight="1" x14ac:dyDescent="0.2">
      <c r="A6" s="97"/>
      <c r="B6" s="282" t="s">
        <v>80</v>
      </c>
      <c r="C6" s="283"/>
      <c r="D6" s="277"/>
      <c r="E6" s="279"/>
      <c r="F6" s="220" t="s">
        <v>70</v>
      </c>
      <c r="G6" s="277"/>
      <c r="H6" s="278"/>
      <c r="I6" s="130" t="s">
        <v>32</v>
      </c>
    </row>
    <row r="7" spans="1:9" s="99" customFormat="1" ht="18" customHeight="1" x14ac:dyDescent="0.2">
      <c r="A7" s="97"/>
      <c r="B7" s="267" t="s">
        <v>34</v>
      </c>
      <c r="C7" s="268"/>
      <c r="D7" s="216"/>
      <c r="E7" s="216"/>
      <c r="F7" s="280" t="s">
        <v>71</v>
      </c>
      <c r="G7" s="281"/>
      <c r="H7" s="133">
        <f>Översikt!E4</f>
        <v>0</v>
      </c>
      <c r="I7" s="200">
        <v>220</v>
      </c>
    </row>
    <row r="8" spans="1:9" s="99" customFormat="1" ht="18" customHeight="1" x14ac:dyDescent="0.2">
      <c r="A8" s="97"/>
      <c r="B8" s="267" t="s">
        <v>85</v>
      </c>
      <c r="C8" s="268"/>
      <c r="D8" s="216"/>
      <c r="E8" s="216"/>
      <c r="F8" s="280" t="s">
        <v>31</v>
      </c>
      <c r="G8" s="281"/>
      <c r="H8" s="134">
        <f>Översikt!E5</f>
        <v>0</v>
      </c>
      <c r="I8" s="97"/>
    </row>
    <row r="9" spans="1:9" s="23" customFormat="1" ht="12" customHeight="1" x14ac:dyDescent="0.2">
      <c r="A9" s="24"/>
      <c r="G9" s="231"/>
    </row>
    <row r="10" spans="1:9" s="15" customFormat="1" ht="13.5" x14ac:dyDescent="0.2">
      <c r="A10" s="6"/>
      <c r="B10" s="37" t="s">
        <v>50</v>
      </c>
      <c r="C10" s="37"/>
      <c r="D10" s="210" t="str">
        <f>Översikt!C8</f>
        <v>År 201X</v>
      </c>
      <c r="E10" s="67"/>
      <c r="F10" s="67" t="s">
        <v>67</v>
      </c>
      <c r="H10" s="175"/>
    </row>
    <row r="11" spans="1:9" x14ac:dyDescent="0.2">
      <c r="B11" s="17" t="s">
        <v>23</v>
      </c>
      <c r="C11" s="27"/>
      <c r="D11" s="235"/>
      <c r="E11" s="68"/>
      <c r="F11" s="194"/>
      <c r="H11" s="106"/>
      <c r="I11" s="106"/>
    </row>
    <row r="12" spans="1:9" x14ac:dyDescent="0.2">
      <c r="B12" s="40" t="s">
        <v>13</v>
      </c>
      <c r="C12" s="15"/>
      <c r="D12" s="201"/>
      <c r="E12" s="56"/>
      <c r="F12" s="195"/>
      <c r="H12" s="106"/>
      <c r="I12" s="106"/>
    </row>
    <row r="13" spans="1:9" x14ac:dyDescent="0.2">
      <c r="B13" s="40" t="s">
        <v>16</v>
      </c>
      <c r="C13" s="15"/>
      <c r="D13" s="201"/>
      <c r="E13" s="56"/>
      <c r="F13" s="195"/>
      <c r="H13" s="106"/>
      <c r="I13" s="106"/>
    </row>
    <row r="14" spans="1:9" x14ac:dyDescent="0.2">
      <c r="B14" s="40" t="s">
        <v>8</v>
      </c>
      <c r="C14" s="15"/>
      <c r="D14" s="202"/>
      <c r="E14" s="56"/>
      <c r="F14" s="195"/>
      <c r="G14" s="15"/>
      <c r="H14" s="106"/>
      <c r="I14" s="106"/>
    </row>
    <row r="15" spans="1:9" x14ac:dyDescent="0.2">
      <c r="B15" s="3" t="s">
        <v>22</v>
      </c>
      <c r="C15" s="15"/>
      <c r="D15" s="41">
        <f>SUM(D12:D14)</f>
        <v>0</v>
      </c>
      <c r="E15" s="56"/>
      <c r="F15" s="195"/>
      <c r="G15" s="15"/>
      <c r="H15" s="106"/>
      <c r="I15" s="106"/>
    </row>
    <row r="16" spans="1:9" ht="7.5" customHeight="1" x14ac:dyDescent="0.2">
      <c r="B16" s="3"/>
      <c r="C16" s="15"/>
      <c r="D16" s="41"/>
      <c r="E16" s="56"/>
      <c r="F16" s="195"/>
      <c r="G16" s="15"/>
      <c r="H16" s="106"/>
      <c r="I16" s="106"/>
    </row>
    <row r="17" spans="2:9" x14ac:dyDescent="0.2">
      <c r="B17" s="3" t="s">
        <v>35</v>
      </c>
      <c r="C17" s="15"/>
      <c r="D17" s="201"/>
      <c r="E17" s="56"/>
      <c r="F17" s="195"/>
      <c r="G17" s="15"/>
      <c r="H17" s="106"/>
      <c r="I17" s="106"/>
    </row>
    <row r="18" spans="2:9" ht="7.5" customHeight="1" x14ac:dyDescent="0.2">
      <c r="B18" s="3"/>
      <c r="C18" s="15"/>
      <c r="D18" s="41"/>
      <c r="E18" s="56"/>
      <c r="F18" s="195"/>
      <c r="G18" s="15"/>
      <c r="H18" s="106"/>
      <c r="I18" s="106"/>
    </row>
    <row r="19" spans="2:9" x14ac:dyDescent="0.2">
      <c r="B19" s="3" t="s">
        <v>12</v>
      </c>
      <c r="C19" s="15"/>
      <c r="D19" s="41"/>
      <c r="E19" s="56"/>
      <c r="F19" s="195"/>
      <c r="G19" s="15"/>
      <c r="H19" s="106"/>
      <c r="I19" s="106"/>
    </row>
    <row r="20" spans="2:9" x14ac:dyDescent="0.2">
      <c r="B20" s="29" t="s">
        <v>17</v>
      </c>
      <c r="C20" s="15"/>
      <c r="D20" s="201"/>
      <c r="E20" s="56"/>
      <c r="F20" s="195"/>
      <c r="G20" s="15"/>
      <c r="H20" s="106"/>
      <c r="I20" s="106"/>
    </row>
    <row r="21" spans="2:9" x14ac:dyDescent="0.2">
      <c r="B21" s="29" t="s">
        <v>18</v>
      </c>
      <c r="C21" s="15"/>
      <c r="D21" s="201"/>
      <c r="E21" s="56"/>
      <c r="F21" s="195"/>
      <c r="G21" s="15"/>
      <c r="H21" s="106"/>
      <c r="I21" s="106"/>
    </row>
    <row r="22" spans="2:9" x14ac:dyDescent="0.2">
      <c r="B22" s="29" t="s">
        <v>19</v>
      </c>
      <c r="C22" s="15"/>
      <c r="D22" s="201"/>
      <c r="E22" s="56"/>
      <c r="F22" s="195"/>
      <c r="G22" s="15"/>
      <c r="H22" s="106"/>
      <c r="I22" s="106"/>
    </row>
    <row r="23" spans="2:9" x14ac:dyDescent="0.2">
      <c r="B23" s="29" t="s">
        <v>20</v>
      </c>
      <c r="C23" s="15"/>
      <c r="D23" s="201"/>
      <c r="E23" s="56"/>
      <c r="F23" s="195"/>
      <c r="G23" s="15"/>
      <c r="H23" s="106"/>
      <c r="I23" s="106"/>
    </row>
    <row r="24" spans="2:9" x14ac:dyDescent="0.2">
      <c r="B24" s="29" t="s">
        <v>12</v>
      </c>
      <c r="C24" s="15"/>
      <c r="D24" s="202"/>
      <c r="E24" s="56"/>
      <c r="F24" s="195"/>
      <c r="G24" s="15"/>
      <c r="H24" s="106"/>
      <c r="I24" s="106"/>
    </row>
    <row r="25" spans="2:9" x14ac:dyDescent="0.2">
      <c r="B25" s="3" t="s">
        <v>24</v>
      </c>
      <c r="C25" s="15"/>
      <c r="D25" s="41">
        <f>SUM(D20:D24)</f>
        <v>0</v>
      </c>
      <c r="E25" s="56"/>
      <c r="F25" s="195"/>
      <c r="G25" s="15"/>
      <c r="H25" s="106"/>
      <c r="I25" s="106"/>
    </row>
    <row r="26" spans="2:9" ht="7.15" customHeight="1" x14ac:dyDescent="0.2">
      <c r="B26" s="29"/>
      <c r="C26" s="15"/>
      <c r="D26" s="41"/>
      <c r="E26" s="56"/>
      <c r="F26" s="195"/>
      <c r="G26" s="15"/>
      <c r="H26" s="106"/>
      <c r="I26" s="106"/>
    </row>
    <row r="27" spans="2:9" x14ac:dyDescent="0.2">
      <c r="B27" s="40" t="s">
        <v>4</v>
      </c>
      <c r="C27" s="15"/>
      <c r="D27" s="201"/>
      <c r="E27" s="56"/>
      <c r="F27" s="195"/>
      <c r="G27" s="15"/>
      <c r="H27" s="106"/>
      <c r="I27" s="106"/>
    </row>
    <row r="28" spans="2:9" x14ac:dyDescent="0.2">
      <c r="B28" s="29" t="s">
        <v>86</v>
      </c>
      <c r="C28" s="15"/>
      <c r="D28" s="201"/>
      <c r="E28" s="56"/>
      <c r="F28" s="195"/>
      <c r="G28" s="54"/>
      <c r="H28" s="56"/>
      <c r="I28" s="106"/>
    </row>
    <row r="29" spans="2:9" x14ac:dyDescent="0.2">
      <c r="B29" s="29" t="s">
        <v>87</v>
      </c>
      <c r="C29" s="15"/>
      <c r="D29" s="56">
        <f>IF(D28&gt;0,0,($H$8)*(D15+D17+D25))</f>
        <v>0</v>
      </c>
      <c r="E29" s="56"/>
      <c r="F29" s="195"/>
      <c r="G29" s="15"/>
      <c r="H29" s="106"/>
      <c r="I29" s="106"/>
    </row>
    <row r="30" spans="2:9" x14ac:dyDescent="0.2">
      <c r="B30" s="29" t="s">
        <v>88</v>
      </c>
      <c r="C30" s="15"/>
      <c r="D30" s="202"/>
      <c r="E30" s="56"/>
      <c r="F30" s="195"/>
      <c r="G30" s="15"/>
      <c r="H30" s="106"/>
      <c r="I30" s="106"/>
    </row>
    <row r="31" spans="2:9" x14ac:dyDescent="0.2">
      <c r="B31" s="29"/>
      <c r="C31" s="15"/>
      <c r="D31" s="56"/>
      <c r="E31" s="56"/>
      <c r="F31" s="195"/>
      <c r="G31" s="15"/>
      <c r="H31" s="106"/>
      <c r="I31" s="106"/>
    </row>
    <row r="32" spans="2:9" x14ac:dyDescent="0.2">
      <c r="B32" s="3" t="s">
        <v>2</v>
      </c>
      <c r="C32" s="6"/>
      <c r="D32" s="43">
        <f>D15+D17+D25+D27+D28+D29+D30</f>
        <v>0</v>
      </c>
      <c r="E32" s="56"/>
      <c r="F32" s="195"/>
      <c r="G32" s="15"/>
      <c r="H32" s="106"/>
      <c r="I32" s="106"/>
    </row>
    <row r="33" spans="1:9" x14ac:dyDescent="0.2">
      <c r="B33" s="40"/>
      <c r="C33" s="15"/>
      <c r="D33" s="43"/>
      <c r="E33" s="56"/>
      <c r="F33" s="196"/>
      <c r="H33" s="106"/>
      <c r="I33" s="106"/>
    </row>
    <row r="34" spans="1:9" x14ac:dyDescent="0.2">
      <c r="B34" s="3" t="s">
        <v>0</v>
      </c>
      <c r="C34" s="6"/>
      <c r="D34" s="42">
        <f>(D15+D17+D25)*H7</f>
        <v>0</v>
      </c>
      <c r="E34" s="56"/>
      <c r="F34" s="195"/>
      <c r="H34" s="106"/>
      <c r="I34" s="106"/>
    </row>
    <row r="35" spans="1:9" x14ac:dyDescent="0.2">
      <c r="B35" s="40" t="s">
        <v>89</v>
      </c>
      <c r="C35" s="6"/>
      <c r="D35" s="201"/>
      <c r="E35" s="56"/>
      <c r="F35" s="195"/>
      <c r="H35" s="106"/>
      <c r="I35" s="106"/>
    </row>
    <row r="36" spans="1:9" x14ac:dyDescent="0.2">
      <c r="B36" s="40"/>
      <c r="C36" s="15"/>
      <c r="D36" s="44"/>
      <c r="E36" s="56"/>
      <c r="F36" s="196"/>
      <c r="H36" s="106"/>
      <c r="I36" s="106"/>
    </row>
    <row r="37" spans="1:9" x14ac:dyDescent="0.2">
      <c r="B37" s="19" t="s">
        <v>3</v>
      </c>
      <c r="C37" s="11"/>
      <c r="D37" s="8">
        <f>D32+D34+D35</f>
        <v>0</v>
      </c>
      <c r="E37" s="69"/>
      <c r="F37" s="197"/>
      <c r="H37" s="106"/>
      <c r="I37" s="106"/>
    </row>
    <row r="38" spans="1:9" x14ac:dyDescent="0.2">
      <c r="B38" s="45"/>
      <c r="C38" s="46"/>
      <c r="D38" s="44"/>
      <c r="E38" s="74"/>
      <c r="F38" s="214"/>
      <c r="H38" s="106"/>
      <c r="I38" s="106"/>
    </row>
    <row r="39" spans="1:9" x14ac:dyDescent="0.2">
      <c r="B39" s="15"/>
      <c r="C39" s="15"/>
      <c r="D39" s="43"/>
      <c r="E39" s="43"/>
      <c r="H39" s="106"/>
      <c r="I39" s="106"/>
    </row>
    <row r="40" spans="1:9" x14ac:dyDescent="0.2">
      <c r="B40" s="17" t="s">
        <v>28</v>
      </c>
      <c r="C40" s="38"/>
      <c r="D40" s="47"/>
      <c r="E40" s="47"/>
      <c r="F40" s="39"/>
      <c r="G40" s="15"/>
      <c r="H40" s="106"/>
      <c r="I40" s="106"/>
    </row>
    <row r="41" spans="1:9" x14ac:dyDescent="0.2">
      <c r="A41" s="1"/>
      <c r="B41" s="40" t="s">
        <v>91</v>
      </c>
      <c r="C41" s="5"/>
      <c r="D41" s="5"/>
      <c r="E41" s="5"/>
      <c r="F41" s="30"/>
      <c r="G41" s="15"/>
      <c r="H41" s="106"/>
      <c r="I41" s="106"/>
    </row>
    <row r="42" spans="1:9" x14ac:dyDescent="0.2">
      <c r="A42" s="1"/>
      <c r="B42" s="246" t="s">
        <v>49</v>
      </c>
      <c r="C42" s="5"/>
      <c r="D42" s="5"/>
      <c r="E42" s="5"/>
      <c r="F42" s="30"/>
      <c r="G42" s="15"/>
      <c r="H42" s="106"/>
      <c r="I42" s="106"/>
    </row>
    <row r="43" spans="1:9" x14ac:dyDescent="0.2">
      <c r="A43" s="1"/>
      <c r="B43" s="29" t="s">
        <v>48</v>
      </c>
      <c r="C43" s="5"/>
      <c r="D43" s="5"/>
      <c r="E43" s="5"/>
      <c r="F43" s="213"/>
      <c r="G43" s="15"/>
      <c r="H43" s="106"/>
      <c r="I43" s="106"/>
    </row>
    <row r="44" spans="1:9" ht="12.4" customHeight="1" x14ac:dyDescent="0.2">
      <c r="A44" s="4"/>
      <c r="B44" s="29"/>
      <c r="C44" s="5"/>
      <c r="D44" s="5"/>
      <c r="E44" s="5"/>
      <c r="F44" s="213"/>
      <c r="G44" s="15"/>
      <c r="H44" s="106"/>
      <c r="I44" s="106"/>
    </row>
    <row r="45" spans="1:9" x14ac:dyDescent="0.2">
      <c r="A45" s="4"/>
      <c r="B45" s="32" t="s">
        <v>9</v>
      </c>
      <c r="C45" s="5"/>
      <c r="D45" s="208" t="str">
        <f>D10</f>
        <v>År 201X</v>
      </c>
      <c r="E45" s="21"/>
      <c r="F45" s="198"/>
      <c r="G45" s="15"/>
      <c r="H45" s="106"/>
      <c r="I45" s="106"/>
    </row>
    <row r="46" spans="1:9" x14ac:dyDescent="0.2">
      <c r="A46" s="4"/>
      <c r="B46" s="29" t="s">
        <v>52</v>
      </c>
      <c r="C46" s="5"/>
      <c r="D46" s="201"/>
      <c r="E46" s="78"/>
      <c r="F46" s="199"/>
      <c r="G46" s="15"/>
      <c r="H46" s="106"/>
      <c r="I46" s="106"/>
    </row>
    <row r="47" spans="1:9" x14ac:dyDescent="0.2">
      <c r="A47" s="4"/>
      <c r="B47" s="29" t="s">
        <v>8</v>
      </c>
      <c r="C47" s="5"/>
      <c r="D47" s="201"/>
      <c r="E47" s="78"/>
      <c r="F47" s="199"/>
      <c r="G47" s="15"/>
      <c r="H47" s="106"/>
      <c r="I47" s="106"/>
    </row>
    <row r="48" spans="1:9" x14ac:dyDescent="0.2">
      <c r="A48" s="4"/>
      <c r="B48" s="29" t="s">
        <v>35</v>
      </c>
      <c r="C48" s="5"/>
      <c r="D48" s="201"/>
      <c r="E48" s="78"/>
      <c r="F48" s="199"/>
      <c r="G48" s="15"/>
      <c r="H48" s="106"/>
      <c r="I48" s="106"/>
    </row>
    <row r="49" spans="1:9" x14ac:dyDescent="0.2">
      <c r="A49" s="4"/>
      <c r="B49" s="29" t="s">
        <v>90</v>
      </c>
      <c r="C49" s="5"/>
      <c r="D49" s="201"/>
      <c r="E49" s="78"/>
      <c r="F49" s="199"/>
      <c r="G49" s="15"/>
      <c r="H49" s="106"/>
      <c r="I49" s="106"/>
    </row>
    <row r="50" spans="1:9" x14ac:dyDescent="0.2">
      <c r="A50" s="4"/>
      <c r="B50" s="29" t="s">
        <v>21</v>
      </c>
      <c r="C50" s="5"/>
      <c r="D50" s="202"/>
      <c r="E50" s="78"/>
      <c r="F50" s="199"/>
      <c r="G50" s="15"/>
      <c r="H50" s="106"/>
      <c r="I50" s="106"/>
    </row>
    <row r="51" spans="1:9" x14ac:dyDescent="0.2">
      <c r="A51" s="4"/>
      <c r="B51" s="31" t="s">
        <v>10</v>
      </c>
      <c r="C51" s="20"/>
      <c r="D51" s="33">
        <f>SUM(D46:D50)</f>
        <v>0</v>
      </c>
      <c r="E51" s="78"/>
      <c r="F51" s="199"/>
      <c r="G51" s="15"/>
      <c r="H51" s="106"/>
      <c r="I51" s="106"/>
    </row>
    <row r="52" spans="1:9" x14ac:dyDescent="0.2">
      <c r="A52" s="4"/>
      <c r="B52" s="40"/>
      <c r="C52" s="20"/>
      <c r="D52" s="33"/>
      <c r="E52" s="78"/>
      <c r="F52" s="199"/>
      <c r="G52" s="15"/>
      <c r="H52" s="106"/>
      <c r="I52" s="106"/>
    </row>
    <row r="53" spans="1:9" ht="11.85" customHeight="1" x14ac:dyDescent="0.2">
      <c r="A53" s="4"/>
      <c r="B53" s="32" t="s">
        <v>36</v>
      </c>
      <c r="C53" s="83" t="s">
        <v>11</v>
      </c>
      <c r="D53" s="84"/>
      <c r="E53" s="85"/>
      <c r="F53" s="86" t="s">
        <v>37</v>
      </c>
      <c r="G53" s="81"/>
      <c r="H53" s="106"/>
      <c r="I53" s="106"/>
    </row>
    <row r="54" spans="1:9" x14ac:dyDescent="0.2">
      <c r="A54" s="4"/>
      <c r="B54" s="29" t="s">
        <v>0</v>
      </c>
      <c r="C54" s="203"/>
      <c r="D54" s="82">
        <f>IF(F54=0,D51*C54,0)</f>
        <v>0</v>
      </c>
      <c r="E54" s="58"/>
      <c r="F54" s="205"/>
      <c r="G54" s="15"/>
      <c r="H54" s="106"/>
      <c r="I54" s="106"/>
    </row>
    <row r="55" spans="1:9" ht="13.5" thickBot="1" x14ac:dyDescent="0.25">
      <c r="A55" s="4"/>
      <c r="B55" s="29" t="s">
        <v>92</v>
      </c>
      <c r="C55" s="204"/>
      <c r="D55" s="34">
        <f>IF(F55=0,D51*C55,0)</f>
        <v>0</v>
      </c>
      <c r="E55" s="58"/>
      <c r="F55" s="206"/>
      <c r="G55" s="15"/>
      <c r="H55" s="106"/>
      <c r="I55" s="106"/>
    </row>
    <row r="56" spans="1:9" ht="13.5" thickTop="1" x14ac:dyDescent="0.2">
      <c r="A56" s="4"/>
      <c r="B56" s="40"/>
      <c r="C56" s="22">
        <f>SUM(C54:C55)</f>
        <v>0</v>
      </c>
      <c r="D56" s="58">
        <f>SUM(D54:D55)</f>
        <v>0</v>
      </c>
      <c r="E56" s="58"/>
      <c r="F56" s="59">
        <f>SUM(F54:F55)</f>
        <v>0</v>
      </c>
      <c r="G56" s="15"/>
      <c r="H56" s="106"/>
      <c r="I56" s="106"/>
    </row>
    <row r="57" spans="1:9" ht="7.35" customHeight="1" x14ac:dyDescent="0.2">
      <c r="B57" s="40"/>
      <c r="C57" s="15"/>
      <c r="D57" s="43"/>
      <c r="E57" s="42"/>
      <c r="F57" s="76"/>
      <c r="G57" s="15"/>
      <c r="H57" s="106"/>
      <c r="I57" s="106"/>
    </row>
    <row r="58" spans="1:9" x14ac:dyDescent="0.2">
      <c r="B58" s="258" t="s">
        <v>38</v>
      </c>
      <c r="C58" s="53"/>
      <c r="D58" s="9">
        <f>D56+F56</f>
        <v>0</v>
      </c>
      <c r="E58" s="60"/>
      <c r="F58" s="61"/>
      <c r="G58" s="15"/>
      <c r="H58" s="106"/>
      <c r="I58" s="106"/>
    </row>
    <row r="59" spans="1:9" x14ac:dyDescent="0.2">
      <c r="B59" s="15"/>
      <c r="C59" s="15"/>
      <c r="D59" s="43"/>
      <c r="E59" s="43"/>
      <c r="H59" s="106"/>
      <c r="I59" s="106"/>
    </row>
    <row r="60" spans="1:9" s="2" customFormat="1" x14ac:dyDescent="0.2">
      <c r="A60" s="6"/>
      <c r="B60" s="17" t="s">
        <v>7</v>
      </c>
      <c r="C60" s="27"/>
      <c r="D60" s="176" t="str">
        <f>D45</f>
        <v>År 201X</v>
      </c>
      <c r="E60" s="63"/>
      <c r="F60" s="259"/>
      <c r="H60" s="92"/>
      <c r="I60" s="92"/>
    </row>
    <row r="61" spans="1:9" x14ac:dyDescent="0.2">
      <c r="B61" s="25" t="s">
        <v>93</v>
      </c>
      <c r="C61" s="28"/>
      <c r="D61" s="42">
        <f>D15+D17+D25+D27+D30+D56+F56</f>
        <v>0</v>
      </c>
      <c r="E61" s="20"/>
      <c r="F61" s="199"/>
      <c r="H61" s="106"/>
      <c r="I61" s="106"/>
    </row>
    <row r="62" spans="1:9" x14ac:dyDescent="0.2">
      <c r="B62" s="18" t="s">
        <v>25</v>
      </c>
      <c r="C62" s="26"/>
      <c r="D62" s="201"/>
      <c r="E62" s="78"/>
      <c r="F62" s="199"/>
      <c r="H62" s="106"/>
      <c r="I62" s="106"/>
    </row>
    <row r="63" spans="1:9" x14ac:dyDescent="0.2">
      <c r="B63" s="18" t="s">
        <v>6</v>
      </c>
      <c r="C63" s="26"/>
      <c r="D63" s="42">
        <f>IF((D28+D29+D34+D35-D56-F56)-D62&lt;0,0,(D28+D29+D34+D35-D56-F56)-D62)</f>
        <v>0</v>
      </c>
      <c r="E63" s="20" t="str">
        <f>IF(D63=0,"Ingen medfinansiering behövs","")</f>
        <v>Ingen medfinansiering behövs</v>
      </c>
      <c r="F63" s="57"/>
      <c r="H63" s="106"/>
      <c r="I63" s="106"/>
    </row>
    <row r="64" spans="1:9" x14ac:dyDescent="0.2">
      <c r="B64" s="35" t="s">
        <v>5</v>
      </c>
      <c r="C64" s="36"/>
      <c r="D64" s="9">
        <f>SUM(D61:D63)</f>
        <v>0</v>
      </c>
      <c r="E64" s="64"/>
      <c r="F64" s="65"/>
      <c r="H64" s="106"/>
      <c r="I64" s="106"/>
    </row>
    <row r="65" spans="1:8" x14ac:dyDescent="0.2">
      <c r="B65" s="11"/>
      <c r="C65" s="11"/>
      <c r="D65" s="8"/>
      <c r="E65" s="8"/>
      <c r="F65" s="8"/>
    </row>
    <row r="66" spans="1:8" s="96" customFormat="1" x14ac:dyDescent="0.2">
      <c r="A66" s="227"/>
      <c r="B66" s="162" t="s">
        <v>66</v>
      </c>
      <c r="C66" s="121"/>
      <c r="D66" s="163"/>
      <c r="E66" s="164"/>
    </row>
    <row r="67" spans="1:8" s="99" customFormat="1" ht="15" customHeight="1" x14ac:dyDescent="0.2">
      <c r="A67" s="228"/>
      <c r="B67" s="100" t="s">
        <v>51</v>
      </c>
      <c r="C67" s="100"/>
      <c r="D67" s="192">
        <f>IF(D28=0,D87,D88)</f>
        <v>0</v>
      </c>
      <c r="E67" s="165"/>
      <c r="F67" s="166"/>
      <c r="H67" s="167"/>
    </row>
    <row r="68" spans="1:8" s="99" customFormat="1" x14ac:dyDescent="0.2">
      <c r="A68" s="228"/>
      <c r="B68" s="100" t="s">
        <v>94</v>
      </c>
      <c r="C68" s="100"/>
      <c r="D68" s="78">
        <f>IF(D28=0,0,D81)</f>
        <v>0</v>
      </c>
      <c r="E68" s="168"/>
      <c r="F68" s="166"/>
    </row>
    <row r="69" spans="1:8" s="96" customFormat="1" hidden="1" x14ac:dyDescent="0.2">
      <c r="A69" s="106"/>
      <c r="B69" s="169"/>
      <c r="C69" s="169"/>
      <c r="D69" s="41"/>
      <c r="E69" s="170"/>
      <c r="F69" s="170"/>
    </row>
    <row r="70" spans="1:8" s="96" customFormat="1" hidden="1" x14ac:dyDescent="0.2">
      <c r="A70" s="106"/>
      <c r="B70" s="171"/>
      <c r="C70" s="171"/>
      <c r="D70" s="172"/>
      <c r="E70" s="172"/>
      <c r="F70" s="172"/>
    </row>
    <row r="71" spans="1:8" s="123" customFormat="1" hidden="1" x14ac:dyDescent="0.2">
      <c r="A71" s="122"/>
      <c r="C71" s="179"/>
      <c r="D71" s="180"/>
      <c r="E71" s="181"/>
      <c r="F71" s="181"/>
    </row>
    <row r="72" spans="1:8" s="96" customFormat="1" hidden="1" x14ac:dyDescent="0.2">
      <c r="A72" s="106"/>
      <c r="B72" s="182" t="s">
        <v>75</v>
      </c>
      <c r="C72" s="121"/>
      <c r="D72" s="183">
        <f>D54</f>
        <v>0</v>
      </c>
      <c r="E72" s="87"/>
      <c r="F72" s="87"/>
    </row>
    <row r="73" spans="1:8" s="96" customFormat="1" hidden="1" x14ac:dyDescent="0.2">
      <c r="A73" s="106"/>
      <c r="B73" s="182" t="s">
        <v>76</v>
      </c>
      <c r="C73" s="121"/>
      <c r="D73" s="183">
        <f>F54</f>
        <v>0</v>
      </c>
      <c r="E73" s="87"/>
      <c r="F73" s="87"/>
    </row>
    <row r="74" spans="1:8" s="96" customFormat="1" hidden="1" x14ac:dyDescent="0.2">
      <c r="A74" s="106"/>
      <c r="B74" s="182" t="s">
        <v>77</v>
      </c>
      <c r="C74" s="121"/>
      <c r="D74" s="183">
        <f>D55</f>
        <v>0</v>
      </c>
      <c r="E74" s="87"/>
      <c r="F74" s="87"/>
    </row>
    <row r="75" spans="1:8" s="96" customFormat="1" hidden="1" x14ac:dyDescent="0.2">
      <c r="A75" s="106"/>
      <c r="B75" s="182" t="s">
        <v>78</v>
      </c>
      <c r="C75" s="121"/>
      <c r="D75" s="183">
        <f>F55</f>
        <v>0</v>
      </c>
      <c r="E75" s="87"/>
      <c r="F75" s="87"/>
    </row>
    <row r="76" spans="1:8" s="96" customFormat="1" hidden="1" x14ac:dyDescent="0.2">
      <c r="A76" s="106"/>
      <c r="B76" s="182" t="s">
        <v>56</v>
      </c>
      <c r="C76" s="121"/>
      <c r="D76" s="184">
        <f>SUM(D72:D75)</f>
        <v>0</v>
      </c>
      <c r="E76" s="87"/>
      <c r="F76" s="87"/>
    </row>
    <row r="77" spans="1:8" s="123" customFormat="1" hidden="1" x14ac:dyDescent="0.2">
      <c r="A77" s="185"/>
      <c r="B77" s="186" t="s">
        <v>57</v>
      </c>
      <c r="C77" s="186"/>
      <c r="D77" s="187">
        <f>D62</f>
        <v>0</v>
      </c>
      <c r="E77" s="181"/>
      <c r="F77" s="181"/>
    </row>
    <row r="78" spans="1:8" s="123" customFormat="1" hidden="1" x14ac:dyDescent="0.2">
      <c r="A78" s="122"/>
      <c r="B78" s="123" t="s">
        <v>58</v>
      </c>
      <c r="C78" s="179"/>
      <c r="D78" s="181">
        <f>D34+D35-D72-D73-D77</f>
        <v>0</v>
      </c>
      <c r="E78" s="181"/>
      <c r="F78" s="181"/>
    </row>
    <row r="79" spans="1:8" s="123" customFormat="1" hidden="1" x14ac:dyDescent="0.2">
      <c r="A79" s="122"/>
      <c r="B79" s="123" t="s">
        <v>59</v>
      </c>
      <c r="C79" s="179"/>
      <c r="D79" s="181">
        <f>D28+D29-D74-D75</f>
        <v>0</v>
      </c>
      <c r="E79" s="181"/>
      <c r="F79" s="181"/>
    </row>
    <row r="80" spans="1:8" s="123" customFormat="1" hidden="1" x14ac:dyDescent="0.2">
      <c r="A80" s="179"/>
      <c r="B80" s="179" t="s">
        <v>73</v>
      </c>
      <c r="C80" s="179"/>
      <c r="D80" s="181">
        <f>D34+D35-D72-D73-D77</f>
        <v>0</v>
      </c>
      <c r="E80" s="181"/>
      <c r="F80" s="181"/>
    </row>
    <row r="81" spans="1:6" s="123" customFormat="1" hidden="1" x14ac:dyDescent="0.2">
      <c r="A81" s="186"/>
      <c r="B81" s="186" t="s">
        <v>60</v>
      </c>
      <c r="C81" s="186"/>
      <c r="D81" s="187">
        <f>D28+D29-D74-D75</f>
        <v>0</v>
      </c>
      <c r="E81" s="181"/>
      <c r="F81" s="181"/>
    </row>
    <row r="82" spans="1:6" s="123" customFormat="1" hidden="1" x14ac:dyDescent="0.2">
      <c r="A82" s="122"/>
      <c r="B82" s="123" t="s">
        <v>61</v>
      </c>
      <c r="C82" s="179"/>
      <c r="D82" s="180">
        <f>D78+D79</f>
        <v>0</v>
      </c>
      <c r="E82" s="181"/>
      <c r="F82" s="181"/>
    </row>
    <row r="83" spans="1:6" s="123" customFormat="1" hidden="1" x14ac:dyDescent="0.2">
      <c r="A83" s="122"/>
      <c r="B83" s="123" t="s">
        <v>62</v>
      </c>
      <c r="C83" s="179"/>
      <c r="D83" s="180">
        <f>D80</f>
        <v>0</v>
      </c>
      <c r="E83" s="181"/>
      <c r="F83" s="181"/>
    </row>
    <row r="84" spans="1:6" s="123" customFormat="1" hidden="1" x14ac:dyDescent="0.2">
      <c r="A84" s="185"/>
      <c r="B84" s="185" t="s">
        <v>63</v>
      </c>
      <c r="C84" s="186"/>
      <c r="D84" s="188">
        <f>D81</f>
        <v>0</v>
      </c>
      <c r="E84" s="181"/>
      <c r="F84" s="181"/>
    </row>
    <row r="85" spans="1:6" s="123" customFormat="1" hidden="1" x14ac:dyDescent="0.2">
      <c r="A85" s="189"/>
      <c r="B85" s="189" t="s">
        <v>64</v>
      </c>
      <c r="C85" s="190"/>
      <c r="D85" s="191">
        <f>D15+D17+D25</f>
        <v>0</v>
      </c>
      <c r="E85" s="181"/>
      <c r="F85" s="181"/>
    </row>
    <row r="86" spans="1:6" s="123" customFormat="1" hidden="1" x14ac:dyDescent="0.2">
      <c r="A86" s="122"/>
      <c r="C86" s="179"/>
      <c r="D86" s="180"/>
      <c r="E86" s="181"/>
      <c r="F86" s="181"/>
    </row>
    <row r="87" spans="1:6" s="123" customFormat="1" hidden="1" x14ac:dyDescent="0.2">
      <c r="A87" s="122"/>
      <c r="B87" s="123" t="s">
        <v>65</v>
      </c>
      <c r="C87" s="179"/>
      <c r="D87" s="192">
        <f>IF(D85=0,0,D82/D85)</f>
        <v>0</v>
      </c>
      <c r="E87" s="181"/>
      <c r="F87" s="181"/>
    </row>
    <row r="88" spans="1:6" s="123" customFormat="1" hidden="1" x14ac:dyDescent="0.2">
      <c r="A88" s="122"/>
      <c r="B88" s="123" t="s">
        <v>74</v>
      </c>
      <c r="C88" s="179"/>
      <c r="D88" s="192">
        <f>IF(D85=0,0,D83/D85)</f>
        <v>0</v>
      </c>
      <c r="E88" s="181"/>
      <c r="F88" s="181"/>
    </row>
    <row r="89" spans="1:6" hidden="1" x14ac:dyDescent="0.2"/>
    <row r="90" spans="1:6" s="7" customFormat="1" x14ac:dyDescent="0.2">
      <c r="A90" s="16"/>
    </row>
  </sheetData>
  <sheetProtection password="B142" sheet="1" objects="1" scenarios="1"/>
  <mergeCells count="11">
    <mergeCell ref="B8:C8"/>
    <mergeCell ref="F8:G8"/>
    <mergeCell ref="G4:H4"/>
    <mergeCell ref="B6:C6"/>
    <mergeCell ref="B7:C7"/>
    <mergeCell ref="C4:E4"/>
    <mergeCell ref="C5:E5"/>
    <mergeCell ref="G5:H5"/>
    <mergeCell ref="D6:E6"/>
    <mergeCell ref="G6:H6"/>
    <mergeCell ref="F7:G7"/>
  </mergeCells>
  <phoneticPr fontId="0" type="noConversion"/>
  <conditionalFormatting sqref="D7:E8">
    <cfRule type="expression" dxfId="39" priority="3" stopIfTrue="1">
      <formula>LEN(D7)&gt;4</formula>
    </cfRule>
    <cfRule type="expression" dxfId="38" priority="4" stopIfTrue="1">
      <formula>LEN(D7)&lt;4</formula>
    </cfRule>
  </conditionalFormatting>
  <conditionalFormatting sqref="G5:H5">
    <cfRule type="expression" dxfId="37" priority="1" stopIfTrue="1">
      <formula>LEN(G5:H5)&lt;9</formula>
    </cfRule>
    <cfRule type="expression" dxfId="36" priority="2" stopIfTrue="1">
      <formula>LEN(G5:H5)&gt;9</formula>
    </cfRule>
  </conditionalFormatting>
  <pageMargins left="0.39370078740157483" right="0.23622047244094491" top="0.49" bottom="0.56999999999999995" header="0.31" footer="0.27"/>
  <pageSetup paperSize="9" scale="89" orientation="portrait" r:id="rId1"/>
  <headerFooter alignWithMargins="0">
    <oddFooter>&amp;LUPPSALA UNIVERSITET&amp;CBlankett nr EA 34&amp;REkonomiavd 2013-02</oddFoot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5"/>
  <dimension ref="A1:I90"/>
  <sheetViews>
    <sheetView zoomScaleNormal="100" workbookViewId="0">
      <selection activeCell="C4" sqref="C4:E4"/>
    </sheetView>
  </sheetViews>
  <sheetFormatPr defaultRowHeight="12.75" x14ac:dyDescent="0.2"/>
  <cols>
    <col min="1" max="1" width="2.140625" style="15" customWidth="1"/>
    <col min="2" max="2" width="39" style="1" customWidth="1"/>
    <col min="3" max="3" width="6.42578125" style="1" customWidth="1"/>
    <col min="4" max="5" width="10.7109375" style="1" customWidth="1"/>
    <col min="6" max="6" width="15.42578125" style="1" customWidth="1"/>
    <col min="7" max="7" width="6.85546875" style="1" customWidth="1"/>
    <col min="8" max="8" width="8.28515625" style="1" customWidth="1"/>
    <col min="9" max="9" width="10" style="1" bestFit="1" customWidth="1"/>
    <col min="10" max="16384" width="9.140625" style="1"/>
  </cols>
  <sheetData>
    <row r="1" spans="1:9" s="13" customFormat="1" ht="15.75" x14ac:dyDescent="0.25">
      <c r="A1" s="232"/>
      <c r="B1" s="234" t="s">
        <v>54</v>
      </c>
      <c r="D1" s="10"/>
    </row>
    <row r="2" spans="1:9" s="4" customFormat="1" x14ac:dyDescent="0.2">
      <c r="A2" s="6"/>
      <c r="B2" s="14" t="s">
        <v>30</v>
      </c>
      <c r="C2" s="14"/>
    </row>
    <row r="3" spans="1:9" ht="10.5" customHeight="1" x14ac:dyDescent="0.2">
      <c r="A3" s="12"/>
    </row>
    <row r="4" spans="1:9" s="99" customFormat="1" ht="18" customHeight="1" x14ac:dyDescent="0.2">
      <c r="A4" s="97"/>
      <c r="B4" s="130" t="s">
        <v>14</v>
      </c>
      <c r="C4" s="269"/>
      <c r="D4" s="270"/>
      <c r="E4" s="271"/>
      <c r="F4" s="218" t="s">
        <v>1</v>
      </c>
      <c r="G4" s="265"/>
      <c r="H4" s="266"/>
    </row>
    <row r="5" spans="1:9" s="99" customFormat="1" ht="18" customHeight="1" x14ac:dyDescent="0.2">
      <c r="A5" s="97"/>
      <c r="B5" s="130" t="s">
        <v>15</v>
      </c>
      <c r="C5" s="272"/>
      <c r="D5" s="273"/>
      <c r="E5" s="274"/>
      <c r="F5" s="219" t="s">
        <v>29</v>
      </c>
      <c r="G5" s="275"/>
      <c r="H5" s="276"/>
    </row>
    <row r="6" spans="1:9" s="99" customFormat="1" ht="18" customHeight="1" x14ac:dyDescent="0.2">
      <c r="A6" s="97"/>
      <c r="B6" s="282" t="s">
        <v>80</v>
      </c>
      <c r="C6" s="283"/>
      <c r="D6" s="277"/>
      <c r="E6" s="279"/>
      <c r="F6" s="220" t="s">
        <v>70</v>
      </c>
      <c r="G6" s="277"/>
      <c r="H6" s="278"/>
      <c r="I6" s="130" t="s">
        <v>32</v>
      </c>
    </row>
    <row r="7" spans="1:9" s="99" customFormat="1" ht="18" customHeight="1" x14ac:dyDescent="0.2">
      <c r="A7" s="97"/>
      <c r="B7" s="267" t="s">
        <v>34</v>
      </c>
      <c r="C7" s="268"/>
      <c r="D7" s="216"/>
      <c r="E7" s="216"/>
      <c r="F7" s="280" t="s">
        <v>71</v>
      </c>
      <c r="G7" s="281"/>
      <c r="H7" s="133">
        <f>Översikt!E4</f>
        <v>0</v>
      </c>
      <c r="I7" s="200">
        <v>220</v>
      </c>
    </row>
    <row r="8" spans="1:9" s="99" customFormat="1" ht="18" customHeight="1" x14ac:dyDescent="0.2">
      <c r="A8" s="97"/>
      <c r="B8" s="267" t="s">
        <v>85</v>
      </c>
      <c r="C8" s="268"/>
      <c r="D8" s="216"/>
      <c r="E8" s="216"/>
      <c r="F8" s="280" t="s">
        <v>31</v>
      </c>
      <c r="G8" s="281"/>
      <c r="H8" s="134">
        <f>Översikt!E5</f>
        <v>0</v>
      </c>
      <c r="I8" s="97"/>
    </row>
    <row r="9" spans="1:9" s="23" customFormat="1" ht="12" customHeight="1" x14ac:dyDescent="0.2">
      <c r="A9" s="24"/>
      <c r="G9" s="231"/>
    </row>
    <row r="10" spans="1:9" s="15" customFormat="1" ht="13.5" x14ac:dyDescent="0.2">
      <c r="A10" s="6"/>
      <c r="B10" s="37" t="s">
        <v>50</v>
      </c>
      <c r="C10" s="37"/>
      <c r="D10" s="210" t="str">
        <f>Översikt!C8</f>
        <v>År 201X</v>
      </c>
      <c r="E10" s="67"/>
      <c r="F10" s="67" t="s">
        <v>67</v>
      </c>
      <c r="H10" s="175"/>
    </row>
    <row r="11" spans="1:9" x14ac:dyDescent="0.2">
      <c r="B11" s="17" t="s">
        <v>23</v>
      </c>
      <c r="C11" s="27"/>
      <c r="D11" s="235"/>
      <c r="E11" s="68"/>
      <c r="F11" s="194"/>
      <c r="H11" s="106"/>
      <c r="I11" s="106"/>
    </row>
    <row r="12" spans="1:9" x14ac:dyDescent="0.2">
      <c r="B12" s="40" t="s">
        <v>13</v>
      </c>
      <c r="C12" s="15"/>
      <c r="D12" s="201"/>
      <c r="E12" s="56"/>
      <c r="F12" s="195"/>
      <c r="H12" s="106"/>
      <c r="I12" s="106"/>
    </row>
    <row r="13" spans="1:9" x14ac:dyDescent="0.2">
      <c r="B13" s="40" t="s">
        <v>16</v>
      </c>
      <c r="C13" s="15"/>
      <c r="D13" s="201"/>
      <c r="E13" s="56"/>
      <c r="F13" s="195"/>
      <c r="H13" s="106"/>
      <c r="I13" s="106"/>
    </row>
    <row r="14" spans="1:9" x14ac:dyDescent="0.2">
      <c r="B14" s="40" t="s">
        <v>8</v>
      </c>
      <c r="C14" s="15"/>
      <c r="D14" s="202"/>
      <c r="E14" s="56"/>
      <c r="F14" s="195"/>
      <c r="G14" s="15"/>
      <c r="H14" s="106"/>
      <c r="I14" s="106"/>
    </row>
    <row r="15" spans="1:9" x14ac:dyDescent="0.2">
      <c r="B15" s="3" t="s">
        <v>22</v>
      </c>
      <c r="C15" s="15"/>
      <c r="D15" s="41">
        <f>SUM(D12:D14)</f>
        <v>0</v>
      </c>
      <c r="E15" s="56"/>
      <c r="F15" s="195"/>
      <c r="G15" s="15"/>
      <c r="H15" s="106"/>
      <c r="I15" s="106"/>
    </row>
    <row r="16" spans="1:9" ht="7.5" customHeight="1" x14ac:dyDescent="0.2">
      <c r="B16" s="3"/>
      <c r="C16" s="15"/>
      <c r="D16" s="41"/>
      <c r="E16" s="56"/>
      <c r="F16" s="195"/>
      <c r="G16" s="15"/>
      <c r="H16" s="106"/>
      <c r="I16" s="106"/>
    </row>
    <row r="17" spans="2:9" x14ac:dyDescent="0.2">
      <c r="B17" s="3" t="s">
        <v>35</v>
      </c>
      <c r="C17" s="15"/>
      <c r="D17" s="201"/>
      <c r="E17" s="56"/>
      <c r="F17" s="195"/>
      <c r="G17" s="15"/>
      <c r="H17" s="106"/>
      <c r="I17" s="106"/>
    </row>
    <row r="18" spans="2:9" ht="7.5" customHeight="1" x14ac:dyDescent="0.2">
      <c r="B18" s="3"/>
      <c r="C18" s="15"/>
      <c r="D18" s="41"/>
      <c r="E18" s="56"/>
      <c r="F18" s="195"/>
      <c r="G18" s="15"/>
      <c r="H18" s="106"/>
      <c r="I18" s="106"/>
    </row>
    <row r="19" spans="2:9" x14ac:dyDescent="0.2">
      <c r="B19" s="3" t="s">
        <v>12</v>
      </c>
      <c r="C19" s="15"/>
      <c r="D19" s="41"/>
      <c r="E19" s="56"/>
      <c r="F19" s="195"/>
      <c r="G19" s="15"/>
      <c r="H19" s="106"/>
      <c r="I19" s="106"/>
    </row>
    <row r="20" spans="2:9" x14ac:dyDescent="0.2">
      <c r="B20" s="29" t="s">
        <v>17</v>
      </c>
      <c r="C20" s="15"/>
      <c r="D20" s="201"/>
      <c r="E20" s="56"/>
      <c r="F20" s="195"/>
      <c r="G20" s="15"/>
      <c r="H20" s="106"/>
      <c r="I20" s="106"/>
    </row>
    <row r="21" spans="2:9" x14ac:dyDescent="0.2">
      <c r="B21" s="29" t="s">
        <v>18</v>
      </c>
      <c r="C21" s="15"/>
      <c r="D21" s="201"/>
      <c r="E21" s="56"/>
      <c r="F21" s="195"/>
      <c r="G21" s="15"/>
      <c r="H21" s="106"/>
      <c r="I21" s="106"/>
    </row>
    <row r="22" spans="2:9" x14ac:dyDescent="0.2">
      <c r="B22" s="29" t="s">
        <v>19</v>
      </c>
      <c r="C22" s="15"/>
      <c r="D22" s="201"/>
      <c r="E22" s="56"/>
      <c r="F22" s="195"/>
      <c r="G22" s="15"/>
      <c r="H22" s="106"/>
      <c r="I22" s="106"/>
    </row>
    <row r="23" spans="2:9" x14ac:dyDescent="0.2">
      <c r="B23" s="29" t="s">
        <v>20</v>
      </c>
      <c r="C23" s="15"/>
      <c r="D23" s="201"/>
      <c r="E23" s="56"/>
      <c r="F23" s="195"/>
      <c r="G23" s="15"/>
      <c r="H23" s="106"/>
      <c r="I23" s="106"/>
    </row>
    <row r="24" spans="2:9" x14ac:dyDescent="0.2">
      <c r="B24" s="29" t="s">
        <v>12</v>
      </c>
      <c r="C24" s="15"/>
      <c r="D24" s="202"/>
      <c r="E24" s="56"/>
      <c r="F24" s="195"/>
      <c r="G24" s="15"/>
      <c r="H24" s="106"/>
      <c r="I24" s="106"/>
    </row>
    <row r="25" spans="2:9" x14ac:dyDescent="0.2">
      <c r="B25" s="3" t="s">
        <v>24</v>
      </c>
      <c r="C25" s="15"/>
      <c r="D25" s="41">
        <f>SUM(D20:D24)</f>
        <v>0</v>
      </c>
      <c r="E25" s="56"/>
      <c r="F25" s="195"/>
      <c r="G25" s="15"/>
      <c r="H25" s="106"/>
      <c r="I25" s="106"/>
    </row>
    <row r="26" spans="2:9" ht="7.15" customHeight="1" x14ac:dyDescent="0.2">
      <c r="B26" s="29"/>
      <c r="C26" s="15"/>
      <c r="D26" s="41"/>
      <c r="E26" s="56"/>
      <c r="F26" s="195"/>
      <c r="G26" s="15"/>
      <c r="H26" s="106"/>
      <c r="I26" s="106"/>
    </row>
    <row r="27" spans="2:9" x14ac:dyDescent="0.2">
      <c r="B27" s="40" t="s">
        <v>4</v>
      </c>
      <c r="C27" s="15"/>
      <c r="D27" s="201"/>
      <c r="E27" s="56"/>
      <c r="F27" s="195"/>
      <c r="G27" s="15"/>
      <c r="H27" s="106"/>
      <c r="I27" s="106"/>
    </row>
    <row r="28" spans="2:9" x14ac:dyDescent="0.2">
      <c r="B28" s="29" t="s">
        <v>86</v>
      </c>
      <c r="C28" s="15"/>
      <c r="D28" s="201"/>
      <c r="E28" s="56"/>
      <c r="F28" s="195"/>
      <c r="G28" s="54"/>
      <c r="H28" s="56"/>
      <c r="I28" s="106"/>
    </row>
    <row r="29" spans="2:9" x14ac:dyDescent="0.2">
      <c r="B29" s="29" t="s">
        <v>87</v>
      </c>
      <c r="C29" s="15"/>
      <c r="D29" s="56">
        <f>IF(D28&gt;0,0,($H$8)*(D15+D17+D25))</f>
        <v>0</v>
      </c>
      <c r="E29" s="56"/>
      <c r="F29" s="195"/>
      <c r="G29" s="15"/>
      <c r="H29" s="106"/>
      <c r="I29" s="106"/>
    </row>
    <row r="30" spans="2:9" x14ac:dyDescent="0.2">
      <c r="B30" s="29" t="s">
        <v>88</v>
      </c>
      <c r="C30" s="15"/>
      <c r="D30" s="202"/>
      <c r="E30" s="56"/>
      <c r="F30" s="195"/>
      <c r="G30" s="15"/>
      <c r="H30" s="106"/>
      <c r="I30" s="106"/>
    </row>
    <row r="31" spans="2:9" x14ac:dyDescent="0.2">
      <c r="B31" s="29"/>
      <c r="C31" s="15"/>
      <c r="D31" s="56"/>
      <c r="E31" s="56"/>
      <c r="F31" s="195"/>
      <c r="G31" s="15"/>
      <c r="H31" s="106"/>
      <c r="I31" s="106"/>
    </row>
    <row r="32" spans="2:9" x14ac:dyDescent="0.2">
      <c r="B32" s="3" t="s">
        <v>2</v>
      </c>
      <c r="C32" s="6"/>
      <c r="D32" s="43">
        <f>D15+D17+D25+D27+D28+D29+D30</f>
        <v>0</v>
      </c>
      <c r="E32" s="56"/>
      <c r="F32" s="195"/>
      <c r="G32" s="15"/>
      <c r="H32" s="106"/>
      <c r="I32" s="106"/>
    </row>
    <row r="33" spans="1:9" x14ac:dyDescent="0.2">
      <c r="B33" s="40"/>
      <c r="C33" s="15"/>
      <c r="D33" s="43"/>
      <c r="E33" s="56"/>
      <c r="F33" s="196"/>
      <c r="H33" s="106"/>
      <c r="I33" s="106"/>
    </row>
    <row r="34" spans="1:9" x14ac:dyDescent="0.2">
      <c r="B34" s="3" t="s">
        <v>0</v>
      </c>
      <c r="C34" s="6"/>
      <c r="D34" s="42">
        <f>(D15+D17+D25)*H7</f>
        <v>0</v>
      </c>
      <c r="E34" s="56"/>
      <c r="F34" s="195"/>
      <c r="H34" s="106"/>
      <c r="I34" s="106"/>
    </row>
    <row r="35" spans="1:9" x14ac:dyDescent="0.2">
      <c r="B35" s="40" t="s">
        <v>89</v>
      </c>
      <c r="C35" s="6"/>
      <c r="D35" s="201"/>
      <c r="E35" s="56"/>
      <c r="F35" s="195"/>
      <c r="H35" s="106"/>
      <c r="I35" s="106"/>
    </row>
    <row r="36" spans="1:9" x14ac:dyDescent="0.2">
      <c r="B36" s="40"/>
      <c r="C36" s="15"/>
      <c r="D36" s="44"/>
      <c r="E36" s="56"/>
      <c r="F36" s="196"/>
      <c r="H36" s="106"/>
      <c r="I36" s="106"/>
    </row>
    <row r="37" spans="1:9" x14ac:dyDescent="0.2">
      <c r="B37" s="19" t="s">
        <v>3</v>
      </c>
      <c r="C37" s="11"/>
      <c r="D37" s="8">
        <f>D32+D34+D35</f>
        <v>0</v>
      </c>
      <c r="E37" s="69"/>
      <c r="F37" s="197"/>
      <c r="H37" s="106"/>
      <c r="I37" s="106"/>
    </row>
    <row r="38" spans="1:9" x14ac:dyDescent="0.2">
      <c r="B38" s="45"/>
      <c r="C38" s="46"/>
      <c r="D38" s="44"/>
      <c r="E38" s="74"/>
      <c r="F38" s="214"/>
      <c r="H38" s="106"/>
      <c r="I38" s="106"/>
    </row>
    <row r="39" spans="1:9" x14ac:dyDescent="0.2">
      <c r="B39" s="15"/>
      <c r="C39" s="15"/>
      <c r="D39" s="43"/>
      <c r="E39" s="43"/>
      <c r="H39" s="106"/>
      <c r="I39" s="106"/>
    </row>
    <row r="40" spans="1:9" x14ac:dyDescent="0.2">
      <c r="B40" s="17" t="s">
        <v>28</v>
      </c>
      <c r="C40" s="38"/>
      <c r="D40" s="47"/>
      <c r="E40" s="47"/>
      <c r="F40" s="39"/>
      <c r="G40" s="15"/>
      <c r="H40" s="106"/>
      <c r="I40" s="106"/>
    </row>
    <row r="41" spans="1:9" x14ac:dyDescent="0.2">
      <c r="A41" s="1"/>
      <c r="B41" s="40" t="s">
        <v>91</v>
      </c>
      <c r="C41" s="5"/>
      <c r="D41" s="5"/>
      <c r="E41" s="5"/>
      <c r="F41" s="30"/>
      <c r="G41" s="15"/>
      <c r="H41" s="106"/>
      <c r="I41" s="106"/>
    </row>
    <row r="42" spans="1:9" x14ac:dyDescent="0.2">
      <c r="A42" s="1"/>
      <c r="B42" s="246" t="s">
        <v>49</v>
      </c>
      <c r="C42" s="5"/>
      <c r="D42" s="5"/>
      <c r="E42" s="5"/>
      <c r="F42" s="30"/>
      <c r="G42" s="15"/>
      <c r="H42" s="106"/>
      <c r="I42" s="106"/>
    </row>
    <row r="43" spans="1:9" x14ac:dyDescent="0.2">
      <c r="A43" s="1"/>
      <c r="B43" s="29" t="s">
        <v>48</v>
      </c>
      <c r="C43" s="5"/>
      <c r="D43" s="5"/>
      <c r="E43" s="5"/>
      <c r="F43" s="213"/>
      <c r="G43" s="15"/>
      <c r="H43" s="106"/>
      <c r="I43" s="106"/>
    </row>
    <row r="44" spans="1:9" ht="12.4" customHeight="1" x14ac:dyDescent="0.2">
      <c r="A44" s="4"/>
      <c r="B44" s="29"/>
      <c r="C44" s="5"/>
      <c r="D44" s="5"/>
      <c r="E44" s="5"/>
      <c r="F44" s="213"/>
      <c r="G44" s="15"/>
      <c r="H44" s="106"/>
      <c r="I44" s="106"/>
    </row>
    <row r="45" spans="1:9" x14ac:dyDescent="0.2">
      <c r="A45" s="4"/>
      <c r="B45" s="32" t="s">
        <v>9</v>
      </c>
      <c r="C45" s="5"/>
      <c r="D45" s="208" t="str">
        <f>D10</f>
        <v>År 201X</v>
      </c>
      <c r="E45" s="21"/>
      <c r="F45" s="198"/>
      <c r="G45" s="15"/>
      <c r="H45" s="106"/>
      <c r="I45" s="106"/>
    </row>
    <row r="46" spans="1:9" x14ac:dyDescent="0.2">
      <c r="A46" s="4"/>
      <c r="B46" s="29" t="s">
        <v>52</v>
      </c>
      <c r="C46" s="5"/>
      <c r="D46" s="201"/>
      <c r="E46" s="78"/>
      <c r="F46" s="199"/>
      <c r="G46" s="15"/>
      <c r="H46" s="106"/>
      <c r="I46" s="106"/>
    </row>
    <row r="47" spans="1:9" x14ac:dyDescent="0.2">
      <c r="A47" s="4"/>
      <c r="B47" s="29" t="s">
        <v>8</v>
      </c>
      <c r="C47" s="5"/>
      <c r="D47" s="201"/>
      <c r="E47" s="78"/>
      <c r="F47" s="199"/>
      <c r="G47" s="15"/>
      <c r="H47" s="106"/>
      <c r="I47" s="106"/>
    </row>
    <row r="48" spans="1:9" x14ac:dyDescent="0.2">
      <c r="A48" s="4"/>
      <c r="B48" s="29" t="s">
        <v>35</v>
      </c>
      <c r="C48" s="5"/>
      <c r="D48" s="201"/>
      <c r="E48" s="78"/>
      <c r="F48" s="199"/>
      <c r="G48" s="15"/>
      <c r="H48" s="106"/>
      <c r="I48" s="106"/>
    </row>
    <row r="49" spans="1:9" x14ac:dyDescent="0.2">
      <c r="A49" s="4"/>
      <c r="B49" s="29" t="s">
        <v>90</v>
      </c>
      <c r="C49" s="5"/>
      <c r="D49" s="201"/>
      <c r="E49" s="78"/>
      <c r="F49" s="199"/>
      <c r="G49" s="15"/>
      <c r="H49" s="106"/>
      <c r="I49" s="106"/>
    </row>
    <row r="50" spans="1:9" x14ac:dyDescent="0.2">
      <c r="A50" s="4"/>
      <c r="B50" s="29" t="s">
        <v>21</v>
      </c>
      <c r="C50" s="5"/>
      <c r="D50" s="202"/>
      <c r="E50" s="78"/>
      <c r="F50" s="199"/>
      <c r="G50" s="15"/>
      <c r="H50" s="106"/>
      <c r="I50" s="106"/>
    </row>
    <row r="51" spans="1:9" x14ac:dyDescent="0.2">
      <c r="A51" s="4"/>
      <c r="B51" s="31" t="s">
        <v>10</v>
      </c>
      <c r="C51" s="20"/>
      <c r="D51" s="33">
        <f>SUM(D46:D50)</f>
        <v>0</v>
      </c>
      <c r="E51" s="78"/>
      <c r="F51" s="199"/>
      <c r="G51" s="15"/>
      <c r="H51" s="106"/>
      <c r="I51" s="106"/>
    </row>
    <row r="52" spans="1:9" x14ac:dyDescent="0.2">
      <c r="A52" s="4"/>
      <c r="B52" s="40"/>
      <c r="C52" s="20"/>
      <c r="D52" s="33"/>
      <c r="E52" s="78"/>
      <c r="F52" s="199"/>
      <c r="G52" s="15"/>
      <c r="H52" s="106"/>
      <c r="I52" s="106"/>
    </row>
    <row r="53" spans="1:9" ht="11.85" customHeight="1" x14ac:dyDescent="0.2">
      <c r="A53" s="4"/>
      <c r="B53" s="32" t="s">
        <v>36</v>
      </c>
      <c r="C53" s="83" t="s">
        <v>11</v>
      </c>
      <c r="D53" s="84"/>
      <c r="E53" s="85"/>
      <c r="F53" s="86" t="s">
        <v>37</v>
      </c>
      <c r="G53" s="81"/>
      <c r="H53" s="106"/>
      <c r="I53" s="106"/>
    </row>
    <row r="54" spans="1:9" x14ac:dyDescent="0.2">
      <c r="A54" s="4"/>
      <c r="B54" s="29" t="s">
        <v>0</v>
      </c>
      <c r="C54" s="203"/>
      <c r="D54" s="82">
        <f>IF(F54=0,D51*C54,0)</f>
        <v>0</v>
      </c>
      <c r="E54" s="58"/>
      <c r="F54" s="205"/>
      <c r="G54" s="15"/>
      <c r="H54" s="106"/>
      <c r="I54" s="106"/>
    </row>
    <row r="55" spans="1:9" ht="13.5" thickBot="1" x14ac:dyDescent="0.25">
      <c r="A55" s="4"/>
      <c r="B55" s="29" t="s">
        <v>92</v>
      </c>
      <c r="C55" s="204"/>
      <c r="D55" s="34">
        <f>IF(F55=0,D51*C55,0)</f>
        <v>0</v>
      </c>
      <c r="E55" s="58"/>
      <c r="F55" s="206"/>
      <c r="G55" s="15"/>
      <c r="H55" s="106"/>
      <c r="I55" s="106"/>
    </row>
    <row r="56" spans="1:9" ht="13.5" thickTop="1" x14ac:dyDescent="0.2">
      <c r="A56" s="4"/>
      <c r="B56" s="40"/>
      <c r="C56" s="22">
        <f>SUM(C54:C55)</f>
        <v>0</v>
      </c>
      <c r="D56" s="58">
        <f>SUM(D54:D55)</f>
        <v>0</v>
      </c>
      <c r="E56" s="58"/>
      <c r="F56" s="59">
        <f>SUM(F54:F55)</f>
        <v>0</v>
      </c>
      <c r="G56" s="15"/>
      <c r="H56" s="106"/>
      <c r="I56" s="106"/>
    </row>
    <row r="57" spans="1:9" ht="7.35" customHeight="1" x14ac:dyDescent="0.2">
      <c r="B57" s="40"/>
      <c r="C57" s="15"/>
      <c r="D57" s="43"/>
      <c r="E57" s="42"/>
      <c r="F57" s="76"/>
      <c r="G57" s="15"/>
      <c r="H57" s="106"/>
      <c r="I57" s="106"/>
    </row>
    <row r="58" spans="1:9" x14ac:dyDescent="0.2">
      <c r="B58" s="258" t="s">
        <v>38</v>
      </c>
      <c r="C58" s="53"/>
      <c r="D58" s="9">
        <f>D56+F56</f>
        <v>0</v>
      </c>
      <c r="E58" s="60"/>
      <c r="F58" s="61"/>
      <c r="G58" s="15"/>
      <c r="H58" s="106"/>
      <c r="I58" s="106"/>
    </row>
    <row r="59" spans="1:9" x14ac:dyDescent="0.2">
      <c r="B59" s="15"/>
      <c r="C59" s="15"/>
      <c r="D59" s="43"/>
      <c r="E59" s="43"/>
      <c r="H59" s="106"/>
      <c r="I59" s="106"/>
    </row>
    <row r="60" spans="1:9" s="2" customFormat="1" x14ac:dyDescent="0.2">
      <c r="A60" s="6"/>
      <c r="B60" s="17" t="s">
        <v>7</v>
      </c>
      <c r="C60" s="27"/>
      <c r="D60" s="176" t="str">
        <f>D45</f>
        <v>År 201X</v>
      </c>
      <c r="E60" s="63"/>
      <c r="F60" s="259"/>
      <c r="H60" s="92"/>
      <c r="I60" s="92"/>
    </row>
    <row r="61" spans="1:9" x14ac:dyDescent="0.2">
      <c r="B61" s="25" t="s">
        <v>93</v>
      </c>
      <c r="C61" s="28"/>
      <c r="D61" s="42">
        <f>D15+D17+D25+D27+D30+D56+F56</f>
        <v>0</v>
      </c>
      <c r="E61" s="20"/>
      <c r="F61" s="199"/>
      <c r="H61" s="106"/>
      <c r="I61" s="106"/>
    </row>
    <row r="62" spans="1:9" x14ac:dyDescent="0.2">
      <c r="B62" s="18" t="s">
        <v>25</v>
      </c>
      <c r="C62" s="26"/>
      <c r="D62" s="201"/>
      <c r="E62" s="78"/>
      <c r="F62" s="199"/>
      <c r="H62" s="106"/>
      <c r="I62" s="106"/>
    </row>
    <row r="63" spans="1:9" x14ac:dyDescent="0.2">
      <c r="B63" s="18" t="s">
        <v>6</v>
      </c>
      <c r="C63" s="26"/>
      <c r="D63" s="42">
        <f>IF((D28+D29+D34+D35-D56-F56)-D62&lt;0,0,(D28+D29+D34+D35-D56-F56)-D62)</f>
        <v>0</v>
      </c>
      <c r="E63" s="20" t="str">
        <f>IF(D63=0,"Ingen medfinansiering behövs","")</f>
        <v>Ingen medfinansiering behövs</v>
      </c>
      <c r="F63" s="57"/>
      <c r="H63" s="106"/>
      <c r="I63" s="106"/>
    </row>
    <row r="64" spans="1:9" x14ac:dyDescent="0.2">
      <c r="B64" s="35" t="s">
        <v>5</v>
      </c>
      <c r="C64" s="36"/>
      <c r="D64" s="9">
        <f>SUM(D61:D63)</f>
        <v>0</v>
      </c>
      <c r="E64" s="64"/>
      <c r="F64" s="65"/>
      <c r="H64" s="106"/>
      <c r="I64" s="106"/>
    </row>
    <row r="65" spans="1:8" x14ac:dyDescent="0.2">
      <c r="B65" s="11"/>
      <c r="C65" s="11"/>
      <c r="D65" s="8"/>
      <c r="E65" s="8"/>
      <c r="F65" s="8"/>
    </row>
    <row r="66" spans="1:8" s="96" customFormat="1" x14ac:dyDescent="0.2">
      <c r="A66" s="227"/>
      <c r="B66" s="162" t="s">
        <v>66</v>
      </c>
      <c r="C66" s="121"/>
      <c r="D66" s="163"/>
      <c r="E66" s="164"/>
    </row>
    <row r="67" spans="1:8" s="99" customFormat="1" ht="15" customHeight="1" x14ac:dyDescent="0.2">
      <c r="A67" s="228"/>
      <c r="B67" s="100" t="s">
        <v>51</v>
      </c>
      <c r="C67" s="100"/>
      <c r="D67" s="192">
        <f>IF(D28=0,D87,D88)</f>
        <v>0</v>
      </c>
      <c r="E67" s="165"/>
      <c r="F67" s="166"/>
      <c r="H67" s="167"/>
    </row>
    <row r="68" spans="1:8" s="99" customFormat="1" x14ac:dyDescent="0.2">
      <c r="A68" s="228"/>
      <c r="B68" s="100" t="s">
        <v>94</v>
      </c>
      <c r="C68" s="100"/>
      <c r="D68" s="78">
        <f>IF(D28=0,0,D81)</f>
        <v>0</v>
      </c>
      <c r="E68" s="168"/>
      <c r="F68" s="166"/>
    </row>
    <row r="69" spans="1:8" s="96" customFormat="1" hidden="1" x14ac:dyDescent="0.2">
      <c r="A69" s="106"/>
      <c r="B69" s="169"/>
      <c r="C69" s="169"/>
      <c r="D69" s="41"/>
      <c r="E69" s="170"/>
      <c r="F69" s="170"/>
    </row>
    <row r="70" spans="1:8" s="96" customFormat="1" hidden="1" x14ac:dyDescent="0.2">
      <c r="A70" s="106"/>
      <c r="B70" s="171"/>
      <c r="C70" s="171"/>
      <c r="D70" s="172"/>
      <c r="E70" s="172"/>
      <c r="F70" s="172"/>
    </row>
    <row r="71" spans="1:8" s="123" customFormat="1" hidden="1" x14ac:dyDescent="0.2">
      <c r="A71" s="122"/>
      <c r="C71" s="179"/>
      <c r="D71" s="180"/>
      <c r="E71" s="181"/>
      <c r="F71" s="181"/>
    </row>
    <row r="72" spans="1:8" s="96" customFormat="1" hidden="1" x14ac:dyDescent="0.2">
      <c r="A72" s="106"/>
      <c r="B72" s="182" t="s">
        <v>75</v>
      </c>
      <c r="C72" s="121"/>
      <c r="D72" s="183">
        <f>D54</f>
        <v>0</v>
      </c>
      <c r="E72" s="87"/>
      <c r="F72" s="87"/>
    </row>
    <row r="73" spans="1:8" s="96" customFormat="1" hidden="1" x14ac:dyDescent="0.2">
      <c r="A73" s="106"/>
      <c r="B73" s="182" t="s">
        <v>76</v>
      </c>
      <c r="C73" s="121"/>
      <c r="D73" s="183">
        <f>F54</f>
        <v>0</v>
      </c>
      <c r="E73" s="87"/>
      <c r="F73" s="87"/>
    </row>
    <row r="74" spans="1:8" s="96" customFormat="1" hidden="1" x14ac:dyDescent="0.2">
      <c r="A74" s="106"/>
      <c r="B74" s="182" t="s">
        <v>77</v>
      </c>
      <c r="C74" s="121"/>
      <c r="D74" s="183">
        <f>D55</f>
        <v>0</v>
      </c>
      <c r="E74" s="87"/>
      <c r="F74" s="87"/>
    </row>
    <row r="75" spans="1:8" s="96" customFormat="1" hidden="1" x14ac:dyDescent="0.2">
      <c r="A75" s="106"/>
      <c r="B75" s="182" t="s">
        <v>78</v>
      </c>
      <c r="C75" s="121"/>
      <c r="D75" s="183">
        <f>F55</f>
        <v>0</v>
      </c>
      <c r="E75" s="87"/>
      <c r="F75" s="87"/>
    </row>
    <row r="76" spans="1:8" s="96" customFormat="1" hidden="1" x14ac:dyDescent="0.2">
      <c r="A76" s="106"/>
      <c r="B76" s="182" t="s">
        <v>56</v>
      </c>
      <c r="C76" s="121"/>
      <c r="D76" s="184">
        <f>SUM(D72:D75)</f>
        <v>0</v>
      </c>
      <c r="E76" s="87"/>
      <c r="F76" s="87"/>
    </row>
    <row r="77" spans="1:8" s="123" customFormat="1" hidden="1" x14ac:dyDescent="0.2">
      <c r="A77" s="185"/>
      <c r="B77" s="186" t="s">
        <v>57</v>
      </c>
      <c r="C77" s="186"/>
      <c r="D77" s="187">
        <f>D62</f>
        <v>0</v>
      </c>
      <c r="E77" s="181"/>
      <c r="F77" s="181"/>
    </row>
    <row r="78" spans="1:8" s="123" customFormat="1" hidden="1" x14ac:dyDescent="0.2">
      <c r="A78" s="122"/>
      <c r="B78" s="123" t="s">
        <v>58</v>
      </c>
      <c r="C78" s="179"/>
      <c r="D78" s="181">
        <f>D34+D35-D72-D73-D77</f>
        <v>0</v>
      </c>
      <c r="E78" s="181"/>
      <c r="F78" s="181"/>
    </row>
    <row r="79" spans="1:8" s="123" customFormat="1" hidden="1" x14ac:dyDescent="0.2">
      <c r="A79" s="122"/>
      <c r="B79" s="123" t="s">
        <v>59</v>
      </c>
      <c r="C79" s="179"/>
      <c r="D79" s="181">
        <f>D28+D29-D74-D75</f>
        <v>0</v>
      </c>
      <c r="E79" s="181"/>
      <c r="F79" s="181"/>
    </row>
    <row r="80" spans="1:8" s="123" customFormat="1" hidden="1" x14ac:dyDescent="0.2">
      <c r="A80" s="179"/>
      <c r="B80" s="179" t="s">
        <v>73</v>
      </c>
      <c r="C80" s="179"/>
      <c r="D80" s="181">
        <f>D34+D35-D72-D73-D77</f>
        <v>0</v>
      </c>
      <c r="E80" s="181"/>
      <c r="F80" s="181"/>
    </row>
    <row r="81" spans="1:6" s="123" customFormat="1" hidden="1" x14ac:dyDescent="0.2">
      <c r="A81" s="186"/>
      <c r="B81" s="186" t="s">
        <v>60</v>
      </c>
      <c r="C81" s="186"/>
      <c r="D81" s="187">
        <f>D28+D29-D74-D75</f>
        <v>0</v>
      </c>
      <c r="E81" s="181"/>
      <c r="F81" s="181"/>
    </row>
    <row r="82" spans="1:6" s="123" customFormat="1" hidden="1" x14ac:dyDescent="0.2">
      <c r="A82" s="122"/>
      <c r="B82" s="123" t="s">
        <v>61</v>
      </c>
      <c r="C82" s="179"/>
      <c r="D82" s="180">
        <f>D78+D79</f>
        <v>0</v>
      </c>
      <c r="E82" s="181"/>
      <c r="F82" s="181"/>
    </row>
    <row r="83" spans="1:6" s="123" customFormat="1" hidden="1" x14ac:dyDescent="0.2">
      <c r="A83" s="122"/>
      <c r="B83" s="123" t="s">
        <v>62</v>
      </c>
      <c r="C83" s="179"/>
      <c r="D83" s="180">
        <f>D80</f>
        <v>0</v>
      </c>
      <c r="E83" s="181"/>
      <c r="F83" s="181"/>
    </row>
    <row r="84" spans="1:6" s="123" customFormat="1" hidden="1" x14ac:dyDescent="0.2">
      <c r="A84" s="185"/>
      <c r="B84" s="185" t="s">
        <v>63</v>
      </c>
      <c r="C84" s="186"/>
      <c r="D84" s="188">
        <f>D81</f>
        <v>0</v>
      </c>
      <c r="E84" s="181"/>
      <c r="F84" s="181"/>
    </row>
    <row r="85" spans="1:6" s="123" customFormat="1" hidden="1" x14ac:dyDescent="0.2">
      <c r="A85" s="189"/>
      <c r="B85" s="189" t="s">
        <v>64</v>
      </c>
      <c r="C85" s="190"/>
      <c r="D85" s="191">
        <f>D15+D17+D25</f>
        <v>0</v>
      </c>
      <c r="E85" s="181"/>
      <c r="F85" s="181"/>
    </row>
    <row r="86" spans="1:6" s="123" customFormat="1" hidden="1" x14ac:dyDescent="0.2">
      <c r="A86" s="122"/>
      <c r="C86" s="179"/>
      <c r="D86" s="180"/>
      <c r="E86" s="181"/>
      <c r="F86" s="181"/>
    </row>
    <row r="87" spans="1:6" s="123" customFormat="1" hidden="1" x14ac:dyDescent="0.2">
      <c r="A87" s="122"/>
      <c r="B87" s="123" t="s">
        <v>65</v>
      </c>
      <c r="C87" s="179"/>
      <c r="D87" s="192">
        <f>IF(D85=0,0,D82/D85)</f>
        <v>0</v>
      </c>
      <c r="E87" s="181"/>
      <c r="F87" s="181"/>
    </row>
    <row r="88" spans="1:6" s="123" customFormat="1" hidden="1" x14ac:dyDescent="0.2">
      <c r="A88" s="122"/>
      <c r="B88" s="123" t="s">
        <v>74</v>
      </c>
      <c r="C88" s="179"/>
      <c r="D88" s="192">
        <f>IF(D85=0,0,D83/D85)</f>
        <v>0</v>
      </c>
      <c r="E88" s="181"/>
      <c r="F88" s="181"/>
    </row>
    <row r="89" spans="1:6" hidden="1" x14ac:dyDescent="0.2"/>
    <row r="90" spans="1:6" s="7" customFormat="1" x14ac:dyDescent="0.2">
      <c r="A90" s="16"/>
    </row>
  </sheetData>
  <sheetProtection password="B142" sheet="1" objects="1" scenarios="1"/>
  <mergeCells count="11">
    <mergeCell ref="B8:C8"/>
    <mergeCell ref="F8:G8"/>
    <mergeCell ref="G4:H4"/>
    <mergeCell ref="B6:C6"/>
    <mergeCell ref="B7:C7"/>
    <mergeCell ref="C4:E4"/>
    <mergeCell ref="C5:E5"/>
    <mergeCell ref="G5:H5"/>
    <mergeCell ref="D6:E6"/>
    <mergeCell ref="G6:H6"/>
    <mergeCell ref="F7:G7"/>
  </mergeCells>
  <phoneticPr fontId="0" type="noConversion"/>
  <conditionalFormatting sqref="D7:E8">
    <cfRule type="expression" dxfId="35" priority="3" stopIfTrue="1">
      <formula>LEN(D7)&gt;4</formula>
    </cfRule>
    <cfRule type="expression" dxfId="34" priority="4" stopIfTrue="1">
      <formula>LEN(D7)&lt;4</formula>
    </cfRule>
  </conditionalFormatting>
  <conditionalFormatting sqref="G5:H5">
    <cfRule type="expression" dxfId="33" priority="1" stopIfTrue="1">
      <formula>LEN(G5:H5)&lt;9</formula>
    </cfRule>
    <cfRule type="expression" dxfId="32" priority="2" stopIfTrue="1">
      <formula>LEN(G5:H5)&gt;9</formula>
    </cfRule>
  </conditionalFormatting>
  <pageMargins left="0.39370078740157483" right="0.23622047244094491" top="0.49" bottom="0.56999999999999995" header="0.31" footer="0.27"/>
  <pageSetup paperSize="9" scale="89" orientation="portrait" r:id="rId1"/>
  <headerFooter alignWithMargins="0">
    <oddFooter>&amp;LUPPSALA UNIVERSITET&amp;CBlankett nr EA 34&amp;REkonomiavd 2013-02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6"/>
  <dimension ref="A1:I90"/>
  <sheetViews>
    <sheetView zoomScaleNormal="100" workbookViewId="0">
      <selection activeCell="C4" sqref="C4:E4"/>
    </sheetView>
  </sheetViews>
  <sheetFormatPr defaultRowHeight="12.75" x14ac:dyDescent="0.2"/>
  <cols>
    <col min="1" max="1" width="2.140625" style="15" customWidth="1"/>
    <col min="2" max="2" width="39" style="1" customWidth="1"/>
    <col min="3" max="3" width="6.42578125" style="1" customWidth="1"/>
    <col min="4" max="5" width="10.7109375" style="1" customWidth="1"/>
    <col min="6" max="6" width="15.42578125" style="1" customWidth="1"/>
    <col min="7" max="7" width="6.85546875" style="1" customWidth="1"/>
    <col min="8" max="8" width="8.28515625" style="1" customWidth="1"/>
    <col min="9" max="9" width="10" style="1" bestFit="1" customWidth="1"/>
    <col min="10" max="16384" width="9.140625" style="1"/>
  </cols>
  <sheetData>
    <row r="1" spans="1:9" s="13" customFormat="1" ht="15.75" x14ac:dyDescent="0.25">
      <c r="A1" s="232"/>
      <c r="B1" s="234" t="s">
        <v>54</v>
      </c>
      <c r="D1" s="10"/>
    </row>
    <row r="2" spans="1:9" s="4" customFormat="1" x14ac:dyDescent="0.2">
      <c r="A2" s="6"/>
      <c r="B2" s="14" t="s">
        <v>30</v>
      </c>
      <c r="C2" s="14"/>
    </row>
    <row r="3" spans="1:9" ht="10.5" customHeight="1" x14ac:dyDescent="0.2">
      <c r="A3" s="12"/>
    </row>
    <row r="4" spans="1:9" s="99" customFormat="1" ht="18" customHeight="1" x14ac:dyDescent="0.2">
      <c r="A4" s="97"/>
      <c r="B4" s="130" t="s">
        <v>14</v>
      </c>
      <c r="C4" s="269"/>
      <c r="D4" s="270"/>
      <c r="E4" s="271"/>
      <c r="F4" s="218" t="s">
        <v>1</v>
      </c>
      <c r="G4" s="265"/>
      <c r="H4" s="266"/>
    </row>
    <row r="5" spans="1:9" s="99" customFormat="1" ht="18" customHeight="1" x14ac:dyDescent="0.2">
      <c r="A5" s="97"/>
      <c r="B5" s="130" t="s">
        <v>15</v>
      </c>
      <c r="C5" s="272"/>
      <c r="D5" s="273"/>
      <c r="E5" s="274"/>
      <c r="F5" s="219" t="s">
        <v>29</v>
      </c>
      <c r="G5" s="275"/>
      <c r="H5" s="276"/>
    </row>
    <row r="6" spans="1:9" s="99" customFormat="1" ht="18" customHeight="1" x14ac:dyDescent="0.2">
      <c r="A6" s="97"/>
      <c r="B6" s="282" t="s">
        <v>80</v>
      </c>
      <c r="C6" s="283"/>
      <c r="D6" s="277"/>
      <c r="E6" s="279"/>
      <c r="F6" s="220" t="s">
        <v>70</v>
      </c>
      <c r="G6" s="277"/>
      <c r="H6" s="278"/>
      <c r="I6" s="130" t="s">
        <v>32</v>
      </c>
    </row>
    <row r="7" spans="1:9" s="99" customFormat="1" ht="18" customHeight="1" x14ac:dyDescent="0.2">
      <c r="A7" s="97"/>
      <c r="B7" s="267" t="s">
        <v>34</v>
      </c>
      <c r="C7" s="268"/>
      <c r="D7" s="216"/>
      <c r="E7" s="216"/>
      <c r="F7" s="280" t="s">
        <v>71</v>
      </c>
      <c r="G7" s="281"/>
      <c r="H7" s="133">
        <f>Översikt!E4</f>
        <v>0</v>
      </c>
      <c r="I7" s="200">
        <v>220</v>
      </c>
    </row>
    <row r="8" spans="1:9" s="99" customFormat="1" ht="18" customHeight="1" x14ac:dyDescent="0.2">
      <c r="A8" s="97"/>
      <c r="B8" s="267" t="s">
        <v>85</v>
      </c>
      <c r="C8" s="268"/>
      <c r="D8" s="216"/>
      <c r="E8" s="216"/>
      <c r="F8" s="280" t="s">
        <v>31</v>
      </c>
      <c r="G8" s="281"/>
      <c r="H8" s="134">
        <f>Översikt!E5</f>
        <v>0</v>
      </c>
      <c r="I8" s="97"/>
    </row>
    <row r="9" spans="1:9" s="23" customFormat="1" ht="12" customHeight="1" x14ac:dyDescent="0.2">
      <c r="A9" s="24"/>
      <c r="G9" s="231"/>
    </row>
    <row r="10" spans="1:9" s="15" customFormat="1" ht="13.5" x14ac:dyDescent="0.2">
      <c r="A10" s="6"/>
      <c r="B10" s="37" t="s">
        <v>50</v>
      </c>
      <c r="C10" s="37"/>
      <c r="D10" s="210" t="str">
        <f>Översikt!C8</f>
        <v>År 201X</v>
      </c>
      <c r="E10" s="67"/>
      <c r="F10" s="67" t="s">
        <v>67</v>
      </c>
      <c r="H10" s="175"/>
    </row>
    <row r="11" spans="1:9" x14ac:dyDescent="0.2">
      <c r="B11" s="17" t="s">
        <v>23</v>
      </c>
      <c r="C11" s="27"/>
      <c r="D11" s="235"/>
      <c r="E11" s="68"/>
      <c r="F11" s="194"/>
      <c r="H11" s="106"/>
      <c r="I11" s="106"/>
    </row>
    <row r="12" spans="1:9" x14ac:dyDescent="0.2">
      <c r="B12" s="40" t="s">
        <v>13</v>
      </c>
      <c r="C12" s="15"/>
      <c r="D12" s="201"/>
      <c r="E12" s="56"/>
      <c r="F12" s="195"/>
      <c r="H12" s="106"/>
      <c r="I12" s="106"/>
    </row>
    <row r="13" spans="1:9" x14ac:dyDescent="0.2">
      <c r="B13" s="40" t="s">
        <v>16</v>
      </c>
      <c r="C13" s="15"/>
      <c r="D13" s="201"/>
      <c r="E13" s="56"/>
      <c r="F13" s="195"/>
      <c r="H13" s="106"/>
      <c r="I13" s="106"/>
    </row>
    <row r="14" spans="1:9" x14ac:dyDescent="0.2">
      <c r="B14" s="40" t="s">
        <v>8</v>
      </c>
      <c r="C14" s="15"/>
      <c r="D14" s="202"/>
      <c r="E14" s="56"/>
      <c r="F14" s="195"/>
      <c r="G14" s="15"/>
      <c r="H14" s="106"/>
      <c r="I14" s="106"/>
    </row>
    <row r="15" spans="1:9" x14ac:dyDescent="0.2">
      <c r="B15" s="3" t="s">
        <v>22</v>
      </c>
      <c r="C15" s="15"/>
      <c r="D15" s="41">
        <f>SUM(D12:D14)</f>
        <v>0</v>
      </c>
      <c r="E15" s="56"/>
      <c r="F15" s="195"/>
      <c r="G15" s="15"/>
      <c r="H15" s="106"/>
      <c r="I15" s="106"/>
    </row>
    <row r="16" spans="1:9" ht="7.5" customHeight="1" x14ac:dyDescent="0.2">
      <c r="B16" s="3"/>
      <c r="C16" s="15"/>
      <c r="D16" s="41"/>
      <c r="E16" s="56"/>
      <c r="F16" s="195"/>
      <c r="G16" s="15"/>
      <c r="H16" s="106"/>
      <c r="I16" s="106"/>
    </row>
    <row r="17" spans="2:9" x14ac:dyDescent="0.2">
      <c r="B17" s="3" t="s">
        <v>35</v>
      </c>
      <c r="C17" s="15"/>
      <c r="D17" s="201"/>
      <c r="E17" s="56"/>
      <c r="F17" s="195"/>
      <c r="G17" s="15"/>
      <c r="H17" s="106"/>
      <c r="I17" s="106"/>
    </row>
    <row r="18" spans="2:9" ht="7.5" customHeight="1" x14ac:dyDescent="0.2">
      <c r="B18" s="3"/>
      <c r="C18" s="15"/>
      <c r="D18" s="41"/>
      <c r="E18" s="56"/>
      <c r="F18" s="195"/>
      <c r="G18" s="15"/>
      <c r="H18" s="106"/>
      <c r="I18" s="106"/>
    </row>
    <row r="19" spans="2:9" x14ac:dyDescent="0.2">
      <c r="B19" s="3" t="s">
        <v>12</v>
      </c>
      <c r="C19" s="15"/>
      <c r="D19" s="41"/>
      <c r="E19" s="56"/>
      <c r="F19" s="195"/>
      <c r="G19" s="15"/>
      <c r="H19" s="106"/>
      <c r="I19" s="106"/>
    </row>
    <row r="20" spans="2:9" x14ac:dyDescent="0.2">
      <c r="B20" s="29" t="s">
        <v>17</v>
      </c>
      <c r="C20" s="15"/>
      <c r="D20" s="201"/>
      <c r="E20" s="56"/>
      <c r="F20" s="195"/>
      <c r="G20" s="15"/>
      <c r="H20" s="106"/>
      <c r="I20" s="106"/>
    </row>
    <row r="21" spans="2:9" x14ac:dyDescent="0.2">
      <c r="B21" s="29" t="s">
        <v>18</v>
      </c>
      <c r="C21" s="15"/>
      <c r="D21" s="201"/>
      <c r="E21" s="56"/>
      <c r="F21" s="195"/>
      <c r="G21" s="15"/>
      <c r="H21" s="106"/>
      <c r="I21" s="106"/>
    </row>
    <row r="22" spans="2:9" x14ac:dyDescent="0.2">
      <c r="B22" s="29" t="s">
        <v>19</v>
      </c>
      <c r="C22" s="15"/>
      <c r="D22" s="201"/>
      <c r="E22" s="56"/>
      <c r="F22" s="195"/>
      <c r="G22" s="15"/>
      <c r="H22" s="106"/>
      <c r="I22" s="106"/>
    </row>
    <row r="23" spans="2:9" x14ac:dyDescent="0.2">
      <c r="B23" s="29" t="s">
        <v>20</v>
      </c>
      <c r="C23" s="15"/>
      <c r="D23" s="201"/>
      <c r="E23" s="56"/>
      <c r="F23" s="195"/>
      <c r="G23" s="15"/>
      <c r="H23" s="106"/>
      <c r="I23" s="106"/>
    </row>
    <row r="24" spans="2:9" x14ac:dyDescent="0.2">
      <c r="B24" s="29" t="s">
        <v>12</v>
      </c>
      <c r="C24" s="15"/>
      <c r="D24" s="202"/>
      <c r="E24" s="56"/>
      <c r="F24" s="195"/>
      <c r="G24" s="15"/>
      <c r="H24" s="106"/>
      <c r="I24" s="106"/>
    </row>
    <row r="25" spans="2:9" x14ac:dyDescent="0.2">
      <c r="B25" s="3" t="s">
        <v>24</v>
      </c>
      <c r="C25" s="15"/>
      <c r="D25" s="41">
        <f>SUM(D20:D24)</f>
        <v>0</v>
      </c>
      <c r="E25" s="56"/>
      <c r="F25" s="195"/>
      <c r="G25" s="15"/>
      <c r="H25" s="106"/>
      <c r="I25" s="106"/>
    </row>
    <row r="26" spans="2:9" ht="7.15" customHeight="1" x14ac:dyDescent="0.2">
      <c r="B26" s="29"/>
      <c r="C26" s="15"/>
      <c r="D26" s="41"/>
      <c r="E26" s="56"/>
      <c r="F26" s="195"/>
      <c r="G26" s="15"/>
      <c r="H26" s="106"/>
      <c r="I26" s="106"/>
    </row>
    <row r="27" spans="2:9" x14ac:dyDescent="0.2">
      <c r="B27" s="40" t="s">
        <v>4</v>
      </c>
      <c r="C27" s="15"/>
      <c r="D27" s="201"/>
      <c r="E27" s="56"/>
      <c r="F27" s="195"/>
      <c r="G27" s="15"/>
      <c r="H27" s="106"/>
      <c r="I27" s="106"/>
    </row>
    <row r="28" spans="2:9" x14ac:dyDescent="0.2">
      <c r="B28" s="29" t="s">
        <v>86</v>
      </c>
      <c r="C28" s="15"/>
      <c r="D28" s="201"/>
      <c r="E28" s="56"/>
      <c r="F28" s="195"/>
      <c r="G28" s="54"/>
      <c r="H28" s="56"/>
      <c r="I28" s="106"/>
    </row>
    <row r="29" spans="2:9" x14ac:dyDescent="0.2">
      <c r="B29" s="29" t="s">
        <v>87</v>
      </c>
      <c r="C29" s="15"/>
      <c r="D29" s="56">
        <f>IF(D28&gt;0,0,($H$8)*(D15+D17+D25))</f>
        <v>0</v>
      </c>
      <c r="E29" s="56"/>
      <c r="F29" s="195"/>
      <c r="G29" s="15"/>
      <c r="H29" s="106"/>
      <c r="I29" s="106"/>
    </row>
    <row r="30" spans="2:9" x14ac:dyDescent="0.2">
      <c r="B30" s="29" t="s">
        <v>88</v>
      </c>
      <c r="C30" s="15"/>
      <c r="D30" s="202"/>
      <c r="E30" s="56"/>
      <c r="F30" s="195"/>
      <c r="G30" s="15"/>
      <c r="H30" s="106"/>
      <c r="I30" s="106"/>
    </row>
    <row r="31" spans="2:9" x14ac:dyDescent="0.2">
      <c r="B31" s="29"/>
      <c r="C31" s="15"/>
      <c r="D31" s="56"/>
      <c r="E31" s="56"/>
      <c r="F31" s="195"/>
      <c r="G31" s="15"/>
      <c r="H31" s="106"/>
      <c r="I31" s="106"/>
    </row>
    <row r="32" spans="2:9" x14ac:dyDescent="0.2">
      <c r="B32" s="3" t="s">
        <v>2</v>
      </c>
      <c r="C32" s="6"/>
      <c r="D32" s="43">
        <f>D15+D17+D25+D27+D28+D29+D30</f>
        <v>0</v>
      </c>
      <c r="E32" s="56"/>
      <c r="F32" s="195"/>
      <c r="G32" s="15"/>
      <c r="H32" s="106"/>
      <c r="I32" s="106"/>
    </row>
    <row r="33" spans="1:9" x14ac:dyDescent="0.2">
      <c r="B33" s="40"/>
      <c r="C33" s="15"/>
      <c r="D33" s="43"/>
      <c r="E33" s="56"/>
      <c r="F33" s="196"/>
      <c r="H33" s="106"/>
      <c r="I33" s="106"/>
    </row>
    <row r="34" spans="1:9" x14ac:dyDescent="0.2">
      <c r="B34" s="3" t="s">
        <v>0</v>
      </c>
      <c r="C34" s="6"/>
      <c r="D34" s="42">
        <f>(D15+D17+D25)*H7</f>
        <v>0</v>
      </c>
      <c r="E34" s="56"/>
      <c r="F34" s="195"/>
      <c r="H34" s="106"/>
      <c r="I34" s="106"/>
    </row>
    <row r="35" spans="1:9" x14ac:dyDescent="0.2">
      <c r="B35" s="40" t="s">
        <v>89</v>
      </c>
      <c r="C35" s="6"/>
      <c r="D35" s="201"/>
      <c r="E35" s="56"/>
      <c r="F35" s="195"/>
      <c r="H35" s="106"/>
      <c r="I35" s="106"/>
    </row>
    <row r="36" spans="1:9" x14ac:dyDescent="0.2">
      <c r="B36" s="40"/>
      <c r="C36" s="15"/>
      <c r="D36" s="44"/>
      <c r="E36" s="56"/>
      <c r="F36" s="196"/>
      <c r="H36" s="106"/>
      <c r="I36" s="106"/>
    </row>
    <row r="37" spans="1:9" x14ac:dyDescent="0.2">
      <c r="B37" s="19" t="s">
        <v>3</v>
      </c>
      <c r="C37" s="11"/>
      <c r="D37" s="8">
        <f>D32+D34+D35</f>
        <v>0</v>
      </c>
      <c r="E37" s="69"/>
      <c r="F37" s="197"/>
      <c r="H37" s="106"/>
      <c r="I37" s="106"/>
    </row>
    <row r="38" spans="1:9" x14ac:dyDescent="0.2">
      <c r="B38" s="45"/>
      <c r="C38" s="46"/>
      <c r="D38" s="44"/>
      <c r="E38" s="74"/>
      <c r="F38" s="214"/>
      <c r="H38" s="106"/>
      <c r="I38" s="106"/>
    </row>
    <row r="39" spans="1:9" x14ac:dyDescent="0.2">
      <c r="B39" s="15"/>
      <c r="C39" s="15"/>
      <c r="D39" s="43"/>
      <c r="E39" s="43"/>
      <c r="H39" s="106"/>
      <c r="I39" s="106"/>
    </row>
    <row r="40" spans="1:9" x14ac:dyDescent="0.2">
      <c r="B40" s="17" t="s">
        <v>28</v>
      </c>
      <c r="C40" s="38"/>
      <c r="D40" s="47"/>
      <c r="E40" s="47"/>
      <c r="F40" s="39"/>
      <c r="G40" s="15"/>
      <c r="H40" s="106"/>
      <c r="I40" s="106"/>
    </row>
    <row r="41" spans="1:9" x14ac:dyDescent="0.2">
      <c r="A41" s="1"/>
      <c r="B41" s="40" t="s">
        <v>91</v>
      </c>
      <c r="C41" s="5"/>
      <c r="D41" s="5"/>
      <c r="E41" s="5"/>
      <c r="F41" s="30"/>
      <c r="G41" s="15"/>
      <c r="H41" s="106"/>
      <c r="I41" s="106"/>
    </row>
    <row r="42" spans="1:9" x14ac:dyDescent="0.2">
      <c r="A42" s="1"/>
      <c r="B42" s="246" t="s">
        <v>49</v>
      </c>
      <c r="C42" s="5"/>
      <c r="D42" s="5"/>
      <c r="E42" s="5"/>
      <c r="F42" s="30"/>
      <c r="G42" s="15"/>
      <c r="H42" s="106"/>
      <c r="I42" s="106"/>
    </row>
    <row r="43" spans="1:9" x14ac:dyDescent="0.2">
      <c r="A43" s="1"/>
      <c r="B43" s="29" t="s">
        <v>48</v>
      </c>
      <c r="C43" s="5"/>
      <c r="D43" s="5"/>
      <c r="E43" s="5"/>
      <c r="F43" s="213"/>
      <c r="G43" s="15"/>
      <c r="H43" s="106"/>
      <c r="I43" s="106"/>
    </row>
    <row r="44" spans="1:9" ht="12.4" customHeight="1" x14ac:dyDescent="0.2">
      <c r="A44" s="4"/>
      <c r="B44" s="29"/>
      <c r="C44" s="5"/>
      <c r="D44" s="5"/>
      <c r="E44" s="5"/>
      <c r="F44" s="213"/>
      <c r="G44" s="15"/>
      <c r="H44" s="106"/>
      <c r="I44" s="106"/>
    </row>
    <row r="45" spans="1:9" x14ac:dyDescent="0.2">
      <c r="A45" s="4"/>
      <c r="B45" s="32" t="s">
        <v>9</v>
      </c>
      <c r="C45" s="5"/>
      <c r="D45" s="208" t="str">
        <f>D10</f>
        <v>År 201X</v>
      </c>
      <c r="E45" s="21"/>
      <c r="F45" s="198"/>
      <c r="G45" s="15"/>
      <c r="H45" s="106"/>
      <c r="I45" s="106"/>
    </row>
    <row r="46" spans="1:9" x14ac:dyDescent="0.2">
      <c r="A46" s="4"/>
      <c r="B46" s="29" t="s">
        <v>52</v>
      </c>
      <c r="C46" s="5"/>
      <c r="D46" s="201"/>
      <c r="E46" s="78"/>
      <c r="F46" s="199"/>
      <c r="G46" s="15"/>
      <c r="H46" s="106"/>
      <c r="I46" s="106"/>
    </row>
    <row r="47" spans="1:9" x14ac:dyDescent="0.2">
      <c r="A47" s="4"/>
      <c r="B47" s="29" t="s">
        <v>8</v>
      </c>
      <c r="C47" s="5"/>
      <c r="D47" s="201"/>
      <c r="E47" s="78"/>
      <c r="F47" s="199"/>
      <c r="G47" s="15"/>
      <c r="H47" s="106"/>
      <c r="I47" s="106"/>
    </row>
    <row r="48" spans="1:9" x14ac:dyDescent="0.2">
      <c r="A48" s="4"/>
      <c r="B48" s="29" t="s">
        <v>35</v>
      </c>
      <c r="C48" s="5"/>
      <c r="D48" s="201"/>
      <c r="E48" s="78"/>
      <c r="F48" s="199"/>
      <c r="G48" s="15"/>
      <c r="H48" s="106"/>
      <c r="I48" s="106"/>
    </row>
    <row r="49" spans="1:9" x14ac:dyDescent="0.2">
      <c r="A49" s="4"/>
      <c r="B49" s="29" t="s">
        <v>90</v>
      </c>
      <c r="C49" s="5"/>
      <c r="D49" s="201"/>
      <c r="E49" s="78"/>
      <c r="F49" s="199"/>
      <c r="G49" s="15"/>
      <c r="H49" s="106"/>
      <c r="I49" s="106"/>
    </row>
    <row r="50" spans="1:9" x14ac:dyDescent="0.2">
      <c r="A50" s="4"/>
      <c r="B50" s="29" t="s">
        <v>21</v>
      </c>
      <c r="C50" s="5"/>
      <c r="D50" s="202"/>
      <c r="E50" s="78"/>
      <c r="F50" s="199"/>
      <c r="G50" s="15"/>
      <c r="H50" s="106"/>
      <c r="I50" s="106"/>
    </row>
    <row r="51" spans="1:9" x14ac:dyDescent="0.2">
      <c r="A51" s="4"/>
      <c r="B51" s="31" t="s">
        <v>10</v>
      </c>
      <c r="C51" s="20"/>
      <c r="D51" s="33">
        <f>SUM(D46:D50)</f>
        <v>0</v>
      </c>
      <c r="E51" s="78"/>
      <c r="F51" s="199"/>
      <c r="G51" s="15"/>
      <c r="H51" s="106"/>
      <c r="I51" s="106"/>
    </row>
    <row r="52" spans="1:9" x14ac:dyDescent="0.2">
      <c r="A52" s="4"/>
      <c r="B52" s="40"/>
      <c r="C52" s="20"/>
      <c r="D52" s="33"/>
      <c r="E52" s="78"/>
      <c r="F52" s="199"/>
      <c r="G52" s="15"/>
      <c r="H52" s="106"/>
      <c r="I52" s="106"/>
    </row>
    <row r="53" spans="1:9" ht="11.85" customHeight="1" x14ac:dyDescent="0.2">
      <c r="A53" s="4"/>
      <c r="B53" s="32" t="s">
        <v>36</v>
      </c>
      <c r="C53" s="83" t="s">
        <v>11</v>
      </c>
      <c r="D53" s="84"/>
      <c r="E53" s="85"/>
      <c r="F53" s="86" t="s">
        <v>37</v>
      </c>
      <c r="G53" s="81"/>
      <c r="H53" s="106"/>
      <c r="I53" s="106"/>
    </row>
    <row r="54" spans="1:9" x14ac:dyDescent="0.2">
      <c r="A54" s="4"/>
      <c r="B54" s="29" t="s">
        <v>0</v>
      </c>
      <c r="C54" s="203"/>
      <c r="D54" s="82">
        <f>IF(F54=0,D51*C54,0)</f>
        <v>0</v>
      </c>
      <c r="E54" s="58"/>
      <c r="F54" s="205"/>
      <c r="G54" s="15"/>
      <c r="H54" s="106"/>
      <c r="I54" s="106"/>
    </row>
    <row r="55" spans="1:9" ht="13.5" thickBot="1" x14ac:dyDescent="0.25">
      <c r="A55" s="4"/>
      <c r="B55" s="29" t="s">
        <v>92</v>
      </c>
      <c r="C55" s="204"/>
      <c r="D55" s="34">
        <f>IF(F55=0,D51*C55,0)</f>
        <v>0</v>
      </c>
      <c r="E55" s="58"/>
      <c r="F55" s="206"/>
      <c r="G55" s="15"/>
      <c r="H55" s="106"/>
      <c r="I55" s="106"/>
    </row>
    <row r="56" spans="1:9" ht="13.5" thickTop="1" x14ac:dyDescent="0.2">
      <c r="A56" s="4"/>
      <c r="B56" s="40"/>
      <c r="C56" s="22">
        <f>SUM(C54:C55)</f>
        <v>0</v>
      </c>
      <c r="D56" s="58">
        <f>SUM(D54:D55)</f>
        <v>0</v>
      </c>
      <c r="E56" s="58"/>
      <c r="F56" s="59">
        <f>SUM(F54:F55)</f>
        <v>0</v>
      </c>
      <c r="G56" s="15"/>
      <c r="H56" s="106"/>
      <c r="I56" s="106"/>
    </row>
    <row r="57" spans="1:9" ht="7.35" customHeight="1" x14ac:dyDescent="0.2">
      <c r="B57" s="40"/>
      <c r="C57" s="15"/>
      <c r="D57" s="43"/>
      <c r="E57" s="42"/>
      <c r="F57" s="76"/>
      <c r="G57" s="15"/>
      <c r="H57" s="106"/>
      <c r="I57" s="106"/>
    </row>
    <row r="58" spans="1:9" x14ac:dyDescent="0.2">
      <c r="B58" s="258" t="s">
        <v>38</v>
      </c>
      <c r="C58" s="53"/>
      <c r="D58" s="9">
        <f>D56+F56</f>
        <v>0</v>
      </c>
      <c r="E58" s="60"/>
      <c r="F58" s="61"/>
      <c r="G58" s="15"/>
      <c r="H58" s="106"/>
      <c r="I58" s="106"/>
    </row>
    <row r="59" spans="1:9" x14ac:dyDescent="0.2">
      <c r="B59" s="15"/>
      <c r="C59" s="15"/>
      <c r="D59" s="43"/>
      <c r="E59" s="43"/>
      <c r="H59" s="106"/>
      <c r="I59" s="106"/>
    </row>
    <row r="60" spans="1:9" s="2" customFormat="1" x14ac:dyDescent="0.2">
      <c r="A60" s="6"/>
      <c r="B60" s="17" t="s">
        <v>7</v>
      </c>
      <c r="C60" s="27"/>
      <c r="D60" s="176" t="str">
        <f>D45</f>
        <v>År 201X</v>
      </c>
      <c r="E60" s="63"/>
      <c r="F60" s="259"/>
      <c r="H60" s="92"/>
      <c r="I60" s="92"/>
    </row>
    <row r="61" spans="1:9" x14ac:dyDescent="0.2">
      <c r="B61" s="25" t="s">
        <v>93</v>
      </c>
      <c r="C61" s="28"/>
      <c r="D61" s="42">
        <f>D15+D17+D25+D27+D30+D56+F56</f>
        <v>0</v>
      </c>
      <c r="E61" s="20"/>
      <c r="F61" s="199"/>
      <c r="H61" s="106"/>
      <c r="I61" s="106"/>
    </row>
    <row r="62" spans="1:9" x14ac:dyDescent="0.2">
      <c r="B62" s="18" t="s">
        <v>25</v>
      </c>
      <c r="C62" s="26"/>
      <c r="D62" s="201"/>
      <c r="E62" s="78"/>
      <c r="F62" s="199"/>
      <c r="H62" s="106"/>
      <c r="I62" s="106"/>
    </row>
    <row r="63" spans="1:9" x14ac:dyDescent="0.2">
      <c r="B63" s="18" t="s">
        <v>6</v>
      </c>
      <c r="C63" s="26"/>
      <c r="D63" s="42">
        <f>IF((D28+D29+D34+D35-D56-F56)-D62&lt;0,0,(D28+D29+D34+D35-D56-F56)-D62)</f>
        <v>0</v>
      </c>
      <c r="E63" s="20" t="str">
        <f>IF(D63=0,"Ingen medfinansiering behövs","")</f>
        <v>Ingen medfinansiering behövs</v>
      </c>
      <c r="F63" s="57"/>
      <c r="H63" s="106"/>
      <c r="I63" s="106"/>
    </row>
    <row r="64" spans="1:9" x14ac:dyDescent="0.2">
      <c r="B64" s="35" t="s">
        <v>5</v>
      </c>
      <c r="C64" s="36"/>
      <c r="D64" s="9">
        <f>SUM(D61:D63)</f>
        <v>0</v>
      </c>
      <c r="E64" s="64"/>
      <c r="F64" s="65"/>
      <c r="H64" s="106"/>
      <c r="I64" s="106"/>
    </row>
    <row r="65" spans="1:8" x14ac:dyDescent="0.2">
      <c r="B65" s="11"/>
      <c r="C65" s="11"/>
      <c r="D65" s="8"/>
      <c r="E65" s="8"/>
      <c r="F65" s="8"/>
    </row>
    <row r="66" spans="1:8" s="96" customFormat="1" x14ac:dyDescent="0.2">
      <c r="A66" s="227"/>
      <c r="B66" s="162" t="s">
        <v>66</v>
      </c>
      <c r="C66" s="121"/>
      <c r="D66" s="163"/>
      <c r="E66" s="164"/>
    </row>
    <row r="67" spans="1:8" s="99" customFormat="1" ht="15" customHeight="1" x14ac:dyDescent="0.2">
      <c r="A67" s="228"/>
      <c r="B67" s="100" t="s">
        <v>51</v>
      </c>
      <c r="C67" s="100"/>
      <c r="D67" s="192">
        <f>IF(D28=0,D87,D88)</f>
        <v>0</v>
      </c>
      <c r="E67" s="165"/>
      <c r="F67" s="166"/>
      <c r="H67" s="167"/>
    </row>
    <row r="68" spans="1:8" s="99" customFormat="1" x14ac:dyDescent="0.2">
      <c r="A68" s="228"/>
      <c r="B68" s="100" t="s">
        <v>94</v>
      </c>
      <c r="C68" s="100"/>
      <c r="D68" s="78">
        <f>IF(D28=0,0,D81)</f>
        <v>0</v>
      </c>
      <c r="E68" s="168"/>
      <c r="F68" s="166"/>
    </row>
    <row r="69" spans="1:8" s="96" customFormat="1" hidden="1" x14ac:dyDescent="0.2">
      <c r="A69" s="106"/>
      <c r="B69" s="169"/>
      <c r="C69" s="169"/>
      <c r="D69" s="41"/>
      <c r="E69" s="170"/>
      <c r="F69" s="170"/>
    </row>
    <row r="70" spans="1:8" s="96" customFormat="1" hidden="1" x14ac:dyDescent="0.2">
      <c r="A70" s="106"/>
      <c r="B70" s="171"/>
      <c r="C70" s="171"/>
      <c r="D70" s="172"/>
      <c r="E70" s="172"/>
      <c r="F70" s="172"/>
    </row>
    <row r="71" spans="1:8" s="123" customFormat="1" hidden="1" x14ac:dyDescent="0.2">
      <c r="A71" s="122"/>
      <c r="C71" s="179"/>
      <c r="D71" s="180"/>
      <c r="E71" s="181"/>
      <c r="F71" s="181"/>
    </row>
    <row r="72" spans="1:8" s="96" customFormat="1" hidden="1" x14ac:dyDescent="0.2">
      <c r="A72" s="106"/>
      <c r="B72" s="182" t="s">
        <v>75</v>
      </c>
      <c r="C72" s="121"/>
      <c r="D72" s="183">
        <f>D54</f>
        <v>0</v>
      </c>
      <c r="E72" s="87"/>
      <c r="F72" s="87"/>
    </row>
    <row r="73" spans="1:8" s="96" customFormat="1" hidden="1" x14ac:dyDescent="0.2">
      <c r="A73" s="106"/>
      <c r="B73" s="182" t="s">
        <v>76</v>
      </c>
      <c r="C73" s="121"/>
      <c r="D73" s="183">
        <f>F54</f>
        <v>0</v>
      </c>
      <c r="E73" s="87"/>
      <c r="F73" s="87"/>
    </row>
    <row r="74" spans="1:8" s="96" customFormat="1" hidden="1" x14ac:dyDescent="0.2">
      <c r="A74" s="106"/>
      <c r="B74" s="182" t="s">
        <v>77</v>
      </c>
      <c r="C74" s="121"/>
      <c r="D74" s="183">
        <f>D55</f>
        <v>0</v>
      </c>
      <c r="E74" s="87"/>
      <c r="F74" s="87"/>
    </row>
    <row r="75" spans="1:8" s="96" customFormat="1" hidden="1" x14ac:dyDescent="0.2">
      <c r="A75" s="106"/>
      <c r="B75" s="182" t="s">
        <v>78</v>
      </c>
      <c r="C75" s="121"/>
      <c r="D75" s="183">
        <f>F55</f>
        <v>0</v>
      </c>
      <c r="E75" s="87"/>
      <c r="F75" s="87"/>
    </row>
    <row r="76" spans="1:8" s="96" customFormat="1" hidden="1" x14ac:dyDescent="0.2">
      <c r="A76" s="106"/>
      <c r="B76" s="182" t="s">
        <v>56</v>
      </c>
      <c r="C76" s="121"/>
      <c r="D76" s="184">
        <f>SUM(D72:D75)</f>
        <v>0</v>
      </c>
      <c r="E76" s="87"/>
      <c r="F76" s="87"/>
    </row>
    <row r="77" spans="1:8" s="123" customFormat="1" hidden="1" x14ac:dyDescent="0.2">
      <c r="A77" s="185"/>
      <c r="B77" s="186" t="s">
        <v>57</v>
      </c>
      <c r="C77" s="186"/>
      <c r="D77" s="187">
        <f>D62</f>
        <v>0</v>
      </c>
      <c r="E77" s="181"/>
      <c r="F77" s="181"/>
    </row>
    <row r="78" spans="1:8" s="123" customFormat="1" hidden="1" x14ac:dyDescent="0.2">
      <c r="A78" s="122"/>
      <c r="B78" s="123" t="s">
        <v>58</v>
      </c>
      <c r="C78" s="179"/>
      <c r="D78" s="181">
        <f>D34+D35-D72-D73-D77</f>
        <v>0</v>
      </c>
      <c r="E78" s="181"/>
      <c r="F78" s="181"/>
    </row>
    <row r="79" spans="1:8" s="123" customFormat="1" hidden="1" x14ac:dyDescent="0.2">
      <c r="A79" s="122"/>
      <c r="B79" s="123" t="s">
        <v>59</v>
      </c>
      <c r="C79" s="179"/>
      <c r="D79" s="181">
        <f>D28+D29-D74-D75</f>
        <v>0</v>
      </c>
      <c r="E79" s="181"/>
      <c r="F79" s="181"/>
    </row>
    <row r="80" spans="1:8" s="123" customFormat="1" hidden="1" x14ac:dyDescent="0.2">
      <c r="A80" s="179"/>
      <c r="B80" s="179" t="s">
        <v>73</v>
      </c>
      <c r="C80" s="179"/>
      <c r="D80" s="181">
        <f>D34+D35-D72-D73-D77</f>
        <v>0</v>
      </c>
      <c r="E80" s="181"/>
      <c r="F80" s="181"/>
    </row>
    <row r="81" spans="1:6" s="123" customFormat="1" hidden="1" x14ac:dyDescent="0.2">
      <c r="A81" s="186"/>
      <c r="B81" s="186" t="s">
        <v>60</v>
      </c>
      <c r="C81" s="186"/>
      <c r="D81" s="187">
        <f>D28+D29-D74-D75</f>
        <v>0</v>
      </c>
      <c r="E81" s="181"/>
      <c r="F81" s="181"/>
    </row>
    <row r="82" spans="1:6" s="123" customFormat="1" hidden="1" x14ac:dyDescent="0.2">
      <c r="A82" s="122"/>
      <c r="B82" s="123" t="s">
        <v>61</v>
      </c>
      <c r="C82" s="179"/>
      <c r="D82" s="180">
        <f>D78+D79</f>
        <v>0</v>
      </c>
      <c r="E82" s="181"/>
      <c r="F82" s="181"/>
    </row>
    <row r="83" spans="1:6" s="123" customFormat="1" hidden="1" x14ac:dyDescent="0.2">
      <c r="A83" s="122"/>
      <c r="B83" s="123" t="s">
        <v>62</v>
      </c>
      <c r="C83" s="179"/>
      <c r="D83" s="180">
        <f>D80</f>
        <v>0</v>
      </c>
      <c r="E83" s="181"/>
      <c r="F83" s="181"/>
    </row>
    <row r="84" spans="1:6" s="123" customFormat="1" hidden="1" x14ac:dyDescent="0.2">
      <c r="A84" s="185"/>
      <c r="B84" s="185" t="s">
        <v>63</v>
      </c>
      <c r="C84" s="186"/>
      <c r="D84" s="188">
        <f>D81</f>
        <v>0</v>
      </c>
      <c r="E84" s="181"/>
      <c r="F84" s="181"/>
    </row>
    <row r="85" spans="1:6" s="123" customFormat="1" hidden="1" x14ac:dyDescent="0.2">
      <c r="A85" s="189"/>
      <c r="B85" s="189" t="s">
        <v>64</v>
      </c>
      <c r="C85" s="190"/>
      <c r="D85" s="191">
        <f>D15+D17+D25</f>
        <v>0</v>
      </c>
      <c r="E85" s="181"/>
      <c r="F85" s="181"/>
    </row>
    <row r="86" spans="1:6" s="123" customFormat="1" hidden="1" x14ac:dyDescent="0.2">
      <c r="A86" s="122"/>
      <c r="C86" s="179"/>
      <c r="D86" s="180"/>
      <c r="E86" s="181"/>
      <c r="F86" s="181"/>
    </row>
    <row r="87" spans="1:6" s="123" customFormat="1" hidden="1" x14ac:dyDescent="0.2">
      <c r="A87" s="122"/>
      <c r="B87" s="123" t="s">
        <v>65</v>
      </c>
      <c r="C87" s="179"/>
      <c r="D87" s="192">
        <f>IF(D85=0,0,D82/D85)</f>
        <v>0</v>
      </c>
      <c r="E87" s="181"/>
      <c r="F87" s="181"/>
    </row>
    <row r="88" spans="1:6" s="123" customFormat="1" hidden="1" x14ac:dyDescent="0.2">
      <c r="A88" s="122"/>
      <c r="B88" s="123" t="s">
        <v>74</v>
      </c>
      <c r="C88" s="179"/>
      <c r="D88" s="192">
        <f>IF(D85=0,0,D83/D85)</f>
        <v>0</v>
      </c>
      <c r="E88" s="181"/>
      <c r="F88" s="181"/>
    </row>
    <row r="89" spans="1:6" hidden="1" x14ac:dyDescent="0.2"/>
    <row r="90" spans="1:6" s="7" customFormat="1" x14ac:dyDescent="0.2">
      <c r="A90" s="16"/>
    </row>
  </sheetData>
  <sheetProtection password="B142" sheet="1" objects="1" scenarios="1"/>
  <mergeCells count="11">
    <mergeCell ref="B8:C8"/>
    <mergeCell ref="F8:G8"/>
    <mergeCell ref="G4:H4"/>
    <mergeCell ref="B6:C6"/>
    <mergeCell ref="B7:C7"/>
    <mergeCell ref="C4:E4"/>
    <mergeCell ref="C5:E5"/>
    <mergeCell ref="G5:H5"/>
    <mergeCell ref="D6:E6"/>
    <mergeCell ref="G6:H6"/>
    <mergeCell ref="F7:G7"/>
  </mergeCells>
  <phoneticPr fontId="0" type="noConversion"/>
  <conditionalFormatting sqref="D7:E8">
    <cfRule type="expression" dxfId="31" priority="3" stopIfTrue="1">
      <formula>LEN(D7)&gt;4</formula>
    </cfRule>
    <cfRule type="expression" dxfId="30" priority="4" stopIfTrue="1">
      <formula>LEN(D7)&lt;4</formula>
    </cfRule>
  </conditionalFormatting>
  <conditionalFormatting sqref="G5:H5">
    <cfRule type="expression" dxfId="29" priority="1" stopIfTrue="1">
      <formula>LEN(G5:H5)&lt;9</formula>
    </cfRule>
    <cfRule type="expression" dxfId="28" priority="2" stopIfTrue="1">
      <formula>LEN(G5:H5)&gt;9</formula>
    </cfRule>
  </conditionalFormatting>
  <pageMargins left="0.39370078740157483" right="0.23622047244094491" top="0.49" bottom="0.56999999999999995" header="0.31" footer="0.27"/>
  <pageSetup paperSize="9" scale="89" orientation="portrait" r:id="rId1"/>
  <headerFooter alignWithMargins="0">
    <oddFooter>&amp;LUPPSALA UNIVERSITET&amp;CBlankett nr EA 34&amp;REkonomiavd 2013-02</oddFooter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7"/>
  <dimension ref="A1:I90"/>
  <sheetViews>
    <sheetView zoomScaleNormal="100" workbookViewId="0">
      <selection activeCell="C4" sqref="C4:E4"/>
    </sheetView>
  </sheetViews>
  <sheetFormatPr defaultRowHeight="12.75" x14ac:dyDescent="0.2"/>
  <cols>
    <col min="1" max="1" width="2.140625" style="15" customWidth="1"/>
    <col min="2" max="2" width="39" style="1" customWidth="1"/>
    <col min="3" max="3" width="6.42578125" style="1" customWidth="1"/>
    <col min="4" max="5" width="10.7109375" style="1" customWidth="1"/>
    <col min="6" max="6" width="15.42578125" style="1" customWidth="1"/>
    <col min="7" max="7" width="6.85546875" style="1" customWidth="1"/>
    <col min="8" max="8" width="8.28515625" style="1" customWidth="1"/>
    <col min="9" max="9" width="10" style="1" bestFit="1" customWidth="1"/>
    <col min="10" max="16384" width="9.140625" style="1"/>
  </cols>
  <sheetData>
    <row r="1" spans="1:9" s="13" customFormat="1" ht="15.75" x14ac:dyDescent="0.25">
      <c r="A1" s="232"/>
      <c r="B1" s="234" t="s">
        <v>54</v>
      </c>
      <c r="D1" s="10"/>
    </row>
    <row r="2" spans="1:9" s="4" customFormat="1" x14ac:dyDescent="0.2">
      <c r="A2" s="6"/>
      <c r="B2" s="14" t="s">
        <v>30</v>
      </c>
      <c r="C2" s="14"/>
    </row>
    <row r="3" spans="1:9" ht="10.5" customHeight="1" x14ac:dyDescent="0.2">
      <c r="A3" s="12"/>
    </row>
    <row r="4" spans="1:9" s="99" customFormat="1" ht="18" customHeight="1" x14ac:dyDescent="0.2">
      <c r="A4" s="97"/>
      <c r="B4" s="130" t="s">
        <v>14</v>
      </c>
      <c r="C4" s="269"/>
      <c r="D4" s="270"/>
      <c r="E4" s="271"/>
      <c r="F4" s="218" t="s">
        <v>1</v>
      </c>
      <c r="G4" s="265"/>
      <c r="H4" s="266"/>
    </row>
    <row r="5" spans="1:9" s="99" customFormat="1" ht="18" customHeight="1" x14ac:dyDescent="0.2">
      <c r="A5" s="97"/>
      <c r="B5" s="130" t="s">
        <v>15</v>
      </c>
      <c r="C5" s="272"/>
      <c r="D5" s="273"/>
      <c r="E5" s="274"/>
      <c r="F5" s="219" t="s">
        <v>29</v>
      </c>
      <c r="G5" s="275"/>
      <c r="H5" s="276"/>
    </row>
    <row r="6" spans="1:9" s="99" customFormat="1" ht="18" customHeight="1" x14ac:dyDescent="0.2">
      <c r="A6" s="97"/>
      <c r="B6" s="282" t="s">
        <v>80</v>
      </c>
      <c r="C6" s="283"/>
      <c r="D6" s="277"/>
      <c r="E6" s="279"/>
      <c r="F6" s="220" t="s">
        <v>70</v>
      </c>
      <c r="G6" s="277"/>
      <c r="H6" s="278"/>
      <c r="I6" s="130" t="s">
        <v>32</v>
      </c>
    </row>
    <row r="7" spans="1:9" s="99" customFormat="1" ht="18" customHeight="1" x14ac:dyDescent="0.2">
      <c r="A7" s="97"/>
      <c r="B7" s="267" t="s">
        <v>34</v>
      </c>
      <c r="C7" s="268"/>
      <c r="D7" s="216"/>
      <c r="E7" s="216"/>
      <c r="F7" s="280" t="s">
        <v>71</v>
      </c>
      <c r="G7" s="281"/>
      <c r="H7" s="133">
        <f>Översikt!E4</f>
        <v>0</v>
      </c>
      <c r="I7" s="200">
        <v>220</v>
      </c>
    </row>
    <row r="8" spans="1:9" s="99" customFormat="1" ht="18" customHeight="1" x14ac:dyDescent="0.2">
      <c r="A8" s="97"/>
      <c r="B8" s="267" t="s">
        <v>85</v>
      </c>
      <c r="C8" s="268"/>
      <c r="D8" s="216"/>
      <c r="E8" s="216"/>
      <c r="F8" s="280" t="s">
        <v>31</v>
      </c>
      <c r="G8" s="281"/>
      <c r="H8" s="134">
        <f>Översikt!E5</f>
        <v>0</v>
      </c>
      <c r="I8" s="97"/>
    </row>
    <row r="9" spans="1:9" s="23" customFormat="1" ht="12" customHeight="1" x14ac:dyDescent="0.2">
      <c r="A9" s="24"/>
      <c r="G9" s="231"/>
    </row>
    <row r="10" spans="1:9" s="15" customFormat="1" ht="13.5" x14ac:dyDescent="0.2">
      <c r="A10" s="6"/>
      <c r="B10" s="37" t="s">
        <v>50</v>
      </c>
      <c r="C10" s="37"/>
      <c r="D10" s="210" t="str">
        <f>Översikt!C8</f>
        <v>År 201X</v>
      </c>
      <c r="E10" s="67"/>
      <c r="F10" s="67" t="s">
        <v>67</v>
      </c>
      <c r="H10" s="175"/>
    </row>
    <row r="11" spans="1:9" x14ac:dyDescent="0.2">
      <c r="B11" s="17" t="s">
        <v>23</v>
      </c>
      <c r="C11" s="27"/>
      <c r="D11" s="235"/>
      <c r="E11" s="68"/>
      <c r="F11" s="194"/>
      <c r="H11" s="106"/>
      <c r="I11" s="106"/>
    </row>
    <row r="12" spans="1:9" x14ac:dyDescent="0.2">
      <c r="B12" s="40" t="s">
        <v>13</v>
      </c>
      <c r="C12" s="15"/>
      <c r="D12" s="201"/>
      <c r="E12" s="56"/>
      <c r="F12" s="195"/>
      <c r="H12" s="106"/>
      <c r="I12" s="106"/>
    </row>
    <row r="13" spans="1:9" x14ac:dyDescent="0.2">
      <c r="B13" s="40" t="s">
        <v>16</v>
      </c>
      <c r="C13" s="15"/>
      <c r="D13" s="201"/>
      <c r="E13" s="56"/>
      <c r="F13" s="195"/>
      <c r="H13" s="106"/>
      <c r="I13" s="106"/>
    </row>
    <row r="14" spans="1:9" x14ac:dyDescent="0.2">
      <c r="B14" s="40" t="s">
        <v>8</v>
      </c>
      <c r="C14" s="15"/>
      <c r="D14" s="202"/>
      <c r="E14" s="56"/>
      <c r="F14" s="195"/>
      <c r="G14" s="15"/>
      <c r="H14" s="106"/>
      <c r="I14" s="106"/>
    </row>
    <row r="15" spans="1:9" x14ac:dyDescent="0.2">
      <c r="B15" s="3" t="s">
        <v>22</v>
      </c>
      <c r="C15" s="15"/>
      <c r="D15" s="41">
        <f>SUM(D12:D14)</f>
        <v>0</v>
      </c>
      <c r="E15" s="56"/>
      <c r="F15" s="195"/>
      <c r="G15" s="15"/>
      <c r="H15" s="106"/>
      <c r="I15" s="106"/>
    </row>
    <row r="16" spans="1:9" ht="7.5" customHeight="1" x14ac:dyDescent="0.2">
      <c r="B16" s="3"/>
      <c r="C16" s="15"/>
      <c r="D16" s="41"/>
      <c r="E16" s="56"/>
      <c r="F16" s="195"/>
      <c r="G16" s="15"/>
      <c r="H16" s="106"/>
      <c r="I16" s="106"/>
    </row>
    <row r="17" spans="2:9" x14ac:dyDescent="0.2">
      <c r="B17" s="3" t="s">
        <v>35</v>
      </c>
      <c r="C17" s="15"/>
      <c r="D17" s="201"/>
      <c r="E17" s="56"/>
      <c r="F17" s="195"/>
      <c r="G17" s="15"/>
      <c r="H17" s="106"/>
      <c r="I17" s="106"/>
    </row>
    <row r="18" spans="2:9" ht="7.5" customHeight="1" x14ac:dyDescent="0.2">
      <c r="B18" s="3"/>
      <c r="C18" s="15"/>
      <c r="D18" s="41"/>
      <c r="E18" s="56"/>
      <c r="F18" s="195"/>
      <c r="G18" s="15"/>
      <c r="H18" s="106"/>
      <c r="I18" s="106"/>
    </row>
    <row r="19" spans="2:9" x14ac:dyDescent="0.2">
      <c r="B19" s="3" t="s">
        <v>12</v>
      </c>
      <c r="C19" s="15"/>
      <c r="D19" s="41"/>
      <c r="E19" s="56"/>
      <c r="F19" s="195"/>
      <c r="G19" s="15"/>
      <c r="H19" s="106"/>
      <c r="I19" s="106"/>
    </row>
    <row r="20" spans="2:9" x14ac:dyDescent="0.2">
      <c r="B20" s="29" t="s">
        <v>17</v>
      </c>
      <c r="C20" s="15"/>
      <c r="D20" s="201"/>
      <c r="E20" s="56"/>
      <c r="F20" s="195"/>
      <c r="G20" s="15"/>
      <c r="H20" s="106"/>
      <c r="I20" s="106"/>
    </row>
    <row r="21" spans="2:9" x14ac:dyDescent="0.2">
      <c r="B21" s="29" t="s">
        <v>18</v>
      </c>
      <c r="C21" s="15"/>
      <c r="D21" s="201"/>
      <c r="E21" s="56"/>
      <c r="F21" s="195"/>
      <c r="G21" s="15"/>
      <c r="H21" s="106"/>
      <c r="I21" s="106"/>
    </row>
    <row r="22" spans="2:9" x14ac:dyDescent="0.2">
      <c r="B22" s="29" t="s">
        <v>19</v>
      </c>
      <c r="C22" s="15"/>
      <c r="D22" s="201"/>
      <c r="E22" s="56"/>
      <c r="F22" s="195"/>
      <c r="G22" s="15"/>
      <c r="H22" s="106"/>
      <c r="I22" s="106"/>
    </row>
    <row r="23" spans="2:9" x14ac:dyDescent="0.2">
      <c r="B23" s="29" t="s">
        <v>20</v>
      </c>
      <c r="C23" s="15"/>
      <c r="D23" s="201"/>
      <c r="E23" s="56"/>
      <c r="F23" s="195"/>
      <c r="G23" s="15"/>
      <c r="H23" s="106"/>
      <c r="I23" s="106"/>
    </row>
    <row r="24" spans="2:9" x14ac:dyDescent="0.2">
      <c r="B24" s="29" t="s">
        <v>12</v>
      </c>
      <c r="C24" s="15"/>
      <c r="D24" s="202"/>
      <c r="E24" s="56"/>
      <c r="F24" s="195"/>
      <c r="G24" s="15"/>
      <c r="H24" s="106"/>
      <c r="I24" s="106"/>
    </row>
    <row r="25" spans="2:9" x14ac:dyDescent="0.2">
      <c r="B25" s="3" t="s">
        <v>24</v>
      </c>
      <c r="C25" s="15"/>
      <c r="D25" s="41">
        <f>SUM(D20:D24)</f>
        <v>0</v>
      </c>
      <c r="E25" s="56"/>
      <c r="F25" s="195"/>
      <c r="G25" s="15"/>
      <c r="H25" s="106"/>
      <c r="I25" s="106"/>
    </row>
    <row r="26" spans="2:9" ht="7.15" customHeight="1" x14ac:dyDescent="0.2">
      <c r="B26" s="29"/>
      <c r="C26" s="15"/>
      <c r="D26" s="41"/>
      <c r="E26" s="56"/>
      <c r="F26" s="195"/>
      <c r="G26" s="15"/>
      <c r="H26" s="106"/>
      <c r="I26" s="106"/>
    </row>
    <row r="27" spans="2:9" x14ac:dyDescent="0.2">
      <c r="B27" s="40" t="s">
        <v>4</v>
      </c>
      <c r="C27" s="15"/>
      <c r="D27" s="201"/>
      <c r="E27" s="56"/>
      <c r="F27" s="195"/>
      <c r="G27" s="15"/>
      <c r="H27" s="106"/>
      <c r="I27" s="106"/>
    </row>
    <row r="28" spans="2:9" x14ac:dyDescent="0.2">
      <c r="B28" s="29" t="s">
        <v>86</v>
      </c>
      <c r="C28" s="15"/>
      <c r="D28" s="201"/>
      <c r="E28" s="56"/>
      <c r="F28" s="195"/>
      <c r="G28" s="54"/>
      <c r="H28" s="56"/>
      <c r="I28" s="106"/>
    </row>
    <row r="29" spans="2:9" x14ac:dyDescent="0.2">
      <c r="B29" s="29" t="s">
        <v>87</v>
      </c>
      <c r="C29" s="15"/>
      <c r="D29" s="56">
        <f>IF(D28&gt;0,0,($H$8)*(D15+D17+D25))</f>
        <v>0</v>
      </c>
      <c r="E29" s="56"/>
      <c r="F29" s="195"/>
      <c r="G29" s="15"/>
      <c r="H29" s="106"/>
      <c r="I29" s="106"/>
    </row>
    <row r="30" spans="2:9" x14ac:dyDescent="0.2">
      <c r="B30" s="29" t="s">
        <v>88</v>
      </c>
      <c r="C30" s="15"/>
      <c r="D30" s="202"/>
      <c r="E30" s="56"/>
      <c r="F30" s="195"/>
      <c r="G30" s="15"/>
      <c r="H30" s="106"/>
      <c r="I30" s="106"/>
    </row>
    <row r="31" spans="2:9" x14ac:dyDescent="0.2">
      <c r="B31" s="29"/>
      <c r="C31" s="15"/>
      <c r="D31" s="56"/>
      <c r="E31" s="56"/>
      <c r="F31" s="195"/>
      <c r="G31" s="15"/>
      <c r="H31" s="106"/>
      <c r="I31" s="106"/>
    </row>
    <row r="32" spans="2:9" x14ac:dyDescent="0.2">
      <c r="B32" s="3" t="s">
        <v>2</v>
      </c>
      <c r="C32" s="6"/>
      <c r="D32" s="43">
        <f>D15+D17+D25+D27+D28+D29+D30</f>
        <v>0</v>
      </c>
      <c r="E32" s="56"/>
      <c r="F32" s="195"/>
      <c r="G32" s="15"/>
      <c r="H32" s="106"/>
      <c r="I32" s="106"/>
    </row>
    <row r="33" spans="1:9" x14ac:dyDescent="0.2">
      <c r="B33" s="40"/>
      <c r="C33" s="15"/>
      <c r="D33" s="43"/>
      <c r="E33" s="56"/>
      <c r="F33" s="196"/>
      <c r="H33" s="106"/>
      <c r="I33" s="106"/>
    </row>
    <row r="34" spans="1:9" x14ac:dyDescent="0.2">
      <c r="B34" s="3" t="s">
        <v>0</v>
      </c>
      <c r="C34" s="6"/>
      <c r="D34" s="42">
        <f>(D15+D17+D25)*H7</f>
        <v>0</v>
      </c>
      <c r="E34" s="56"/>
      <c r="F34" s="195"/>
      <c r="H34" s="106"/>
      <c r="I34" s="106"/>
    </row>
    <row r="35" spans="1:9" x14ac:dyDescent="0.2">
      <c r="B35" s="40" t="s">
        <v>89</v>
      </c>
      <c r="C35" s="6"/>
      <c r="D35" s="201"/>
      <c r="E35" s="56"/>
      <c r="F35" s="195"/>
      <c r="H35" s="106"/>
      <c r="I35" s="106"/>
    </row>
    <row r="36" spans="1:9" x14ac:dyDescent="0.2">
      <c r="B36" s="40"/>
      <c r="C36" s="15"/>
      <c r="D36" s="44"/>
      <c r="E36" s="56"/>
      <c r="F36" s="196"/>
      <c r="H36" s="106"/>
      <c r="I36" s="106"/>
    </row>
    <row r="37" spans="1:9" x14ac:dyDescent="0.2">
      <c r="B37" s="19" t="s">
        <v>3</v>
      </c>
      <c r="C37" s="11"/>
      <c r="D37" s="8">
        <f>D32+D34+D35</f>
        <v>0</v>
      </c>
      <c r="E37" s="69"/>
      <c r="F37" s="197"/>
      <c r="H37" s="106"/>
      <c r="I37" s="106"/>
    </row>
    <row r="38" spans="1:9" x14ac:dyDescent="0.2">
      <c r="B38" s="45"/>
      <c r="C38" s="46"/>
      <c r="D38" s="44"/>
      <c r="E38" s="74"/>
      <c r="F38" s="214"/>
      <c r="H38" s="106"/>
      <c r="I38" s="106"/>
    </row>
    <row r="39" spans="1:9" x14ac:dyDescent="0.2">
      <c r="B39" s="15"/>
      <c r="C39" s="15"/>
      <c r="D39" s="43"/>
      <c r="E39" s="43"/>
      <c r="H39" s="106"/>
      <c r="I39" s="106"/>
    </row>
    <row r="40" spans="1:9" x14ac:dyDescent="0.2">
      <c r="B40" s="17" t="s">
        <v>28</v>
      </c>
      <c r="C40" s="38"/>
      <c r="D40" s="47"/>
      <c r="E40" s="47"/>
      <c r="F40" s="39"/>
      <c r="G40" s="15"/>
      <c r="H40" s="106"/>
      <c r="I40" s="106"/>
    </row>
    <row r="41" spans="1:9" x14ac:dyDescent="0.2">
      <c r="A41" s="1"/>
      <c r="B41" s="40" t="s">
        <v>91</v>
      </c>
      <c r="C41" s="5"/>
      <c r="D41" s="5"/>
      <c r="E41" s="5"/>
      <c r="F41" s="30"/>
      <c r="G41" s="15"/>
      <c r="H41" s="106"/>
      <c r="I41" s="106"/>
    </row>
    <row r="42" spans="1:9" x14ac:dyDescent="0.2">
      <c r="A42" s="1"/>
      <c r="B42" s="246" t="s">
        <v>49</v>
      </c>
      <c r="C42" s="5"/>
      <c r="D42" s="5"/>
      <c r="E42" s="5"/>
      <c r="F42" s="30"/>
      <c r="G42" s="15"/>
      <c r="H42" s="106"/>
      <c r="I42" s="106"/>
    </row>
    <row r="43" spans="1:9" x14ac:dyDescent="0.2">
      <c r="A43" s="1"/>
      <c r="B43" s="29" t="s">
        <v>48</v>
      </c>
      <c r="C43" s="5"/>
      <c r="D43" s="5"/>
      <c r="E43" s="5"/>
      <c r="F43" s="213"/>
      <c r="G43" s="15"/>
      <c r="H43" s="106"/>
      <c r="I43" s="106"/>
    </row>
    <row r="44" spans="1:9" ht="12.4" customHeight="1" x14ac:dyDescent="0.2">
      <c r="A44" s="4"/>
      <c r="B44" s="29"/>
      <c r="C44" s="5"/>
      <c r="D44" s="5"/>
      <c r="E44" s="5"/>
      <c r="F44" s="213"/>
      <c r="G44" s="15"/>
      <c r="H44" s="106"/>
      <c r="I44" s="106"/>
    </row>
    <row r="45" spans="1:9" x14ac:dyDescent="0.2">
      <c r="A45" s="4"/>
      <c r="B45" s="32" t="s">
        <v>9</v>
      </c>
      <c r="C45" s="5"/>
      <c r="D45" s="208" t="str">
        <f>D10</f>
        <v>År 201X</v>
      </c>
      <c r="E45" s="21"/>
      <c r="F45" s="198"/>
      <c r="G45" s="15"/>
      <c r="H45" s="106"/>
      <c r="I45" s="106"/>
    </row>
    <row r="46" spans="1:9" x14ac:dyDescent="0.2">
      <c r="A46" s="4"/>
      <c r="B46" s="29" t="s">
        <v>52</v>
      </c>
      <c r="C46" s="5"/>
      <c r="D46" s="201"/>
      <c r="E46" s="78"/>
      <c r="F46" s="199"/>
      <c r="G46" s="15"/>
      <c r="H46" s="106"/>
      <c r="I46" s="106"/>
    </row>
    <row r="47" spans="1:9" x14ac:dyDescent="0.2">
      <c r="A47" s="4"/>
      <c r="B47" s="29" t="s">
        <v>8</v>
      </c>
      <c r="C47" s="5"/>
      <c r="D47" s="201"/>
      <c r="E47" s="78"/>
      <c r="F47" s="199"/>
      <c r="G47" s="15"/>
      <c r="H47" s="106"/>
      <c r="I47" s="106"/>
    </row>
    <row r="48" spans="1:9" x14ac:dyDescent="0.2">
      <c r="A48" s="4"/>
      <c r="B48" s="29" t="s">
        <v>35</v>
      </c>
      <c r="C48" s="5"/>
      <c r="D48" s="201"/>
      <c r="E48" s="78"/>
      <c r="F48" s="199"/>
      <c r="G48" s="15"/>
      <c r="H48" s="106"/>
      <c r="I48" s="106"/>
    </row>
    <row r="49" spans="1:9" x14ac:dyDescent="0.2">
      <c r="A49" s="4"/>
      <c r="B49" s="29" t="s">
        <v>90</v>
      </c>
      <c r="C49" s="5"/>
      <c r="D49" s="201"/>
      <c r="E49" s="78"/>
      <c r="F49" s="199"/>
      <c r="G49" s="15"/>
      <c r="H49" s="106"/>
      <c r="I49" s="106"/>
    </row>
    <row r="50" spans="1:9" x14ac:dyDescent="0.2">
      <c r="A50" s="4"/>
      <c r="B50" s="29" t="s">
        <v>21</v>
      </c>
      <c r="C50" s="5"/>
      <c r="D50" s="202"/>
      <c r="E50" s="78"/>
      <c r="F50" s="199"/>
      <c r="G50" s="15"/>
      <c r="H50" s="106"/>
      <c r="I50" s="106"/>
    </row>
    <row r="51" spans="1:9" x14ac:dyDescent="0.2">
      <c r="A51" s="4"/>
      <c r="B51" s="31" t="s">
        <v>10</v>
      </c>
      <c r="C51" s="20"/>
      <c r="D51" s="33">
        <f>SUM(D46:D50)</f>
        <v>0</v>
      </c>
      <c r="E51" s="78"/>
      <c r="F51" s="199"/>
      <c r="G51" s="15"/>
      <c r="H51" s="106"/>
      <c r="I51" s="106"/>
    </row>
    <row r="52" spans="1:9" x14ac:dyDescent="0.2">
      <c r="A52" s="4"/>
      <c r="B52" s="40"/>
      <c r="C52" s="20"/>
      <c r="D52" s="33"/>
      <c r="E52" s="78"/>
      <c r="F52" s="199"/>
      <c r="G52" s="15"/>
      <c r="H52" s="106"/>
      <c r="I52" s="106"/>
    </row>
    <row r="53" spans="1:9" ht="11.85" customHeight="1" x14ac:dyDescent="0.2">
      <c r="A53" s="4"/>
      <c r="B53" s="32" t="s">
        <v>36</v>
      </c>
      <c r="C53" s="83" t="s">
        <v>11</v>
      </c>
      <c r="D53" s="84"/>
      <c r="E53" s="85"/>
      <c r="F53" s="86" t="s">
        <v>37</v>
      </c>
      <c r="G53" s="81"/>
      <c r="H53" s="106"/>
      <c r="I53" s="106"/>
    </row>
    <row r="54" spans="1:9" x14ac:dyDescent="0.2">
      <c r="A54" s="4"/>
      <c r="B54" s="29" t="s">
        <v>0</v>
      </c>
      <c r="C54" s="203"/>
      <c r="D54" s="82">
        <f>IF(F54=0,D51*C54,0)</f>
        <v>0</v>
      </c>
      <c r="E54" s="58"/>
      <c r="F54" s="205"/>
      <c r="G54" s="15"/>
      <c r="H54" s="106"/>
      <c r="I54" s="106"/>
    </row>
    <row r="55" spans="1:9" ht="13.5" thickBot="1" x14ac:dyDescent="0.25">
      <c r="A55" s="4"/>
      <c r="B55" s="29" t="s">
        <v>92</v>
      </c>
      <c r="C55" s="204"/>
      <c r="D55" s="34">
        <f>IF(F55=0,D51*C55,0)</f>
        <v>0</v>
      </c>
      <c r="E55" s="58"/>
      <c r="F55" s="206"/>
      <c r="G55" s="15"/>
      <c r="H55" s="106"/>
      <c r="I55" s="106"/>
    </row>
    <row r="56" spans="1:9" ht="13.5" thickTop="1" x14ac:dyDescent="0.2">
      <c r="A56" s="4"/>
      <c r="B56" s="40"/>
      <c r="C56" s="22">
        <f>SUM(C54:C55)</f>
        <v>0</v>
      </c>
      <c r="D56" s="58">
        <f>SUM(D54:D55)</f>
        <v>0</v>
      </c>
      <c r="E56" s="58"/>
      <c r="F56" s="59">
        <f>SUM(F54:F55)</f>
        <v>0</v>
      </c>
      <c r="G56" s="15"/>
      <c r="H56" s="106"/>
      <c r="I56" s="106"/>
    </row>
    <row r="57" spans="1:9" ht="7.35" customHeight="1" x14ac:dyDescent="0.2">
      <c r="B57" s="40"/>
      <c r="C57" s="15"/>
      <c r="D57" s="43"/>
      <c r="E57" s="42"/>
      <c r="F57" s="76"/>
      <c r="G57" s="15"/>
      <c r="H57" s="106"/>
      <c r="I57" s="106"/>
    </row>
    <row r="58" spans="1:9" x14ac:dyDescent="0.2">
      <c r="B58" s="258" t="s">
        <v>38</v>
      </c>
      <c r="C58" s="53"/>
      <c r="D58" s="9">
        <f>D56+F56</f>
        <v>0</v>
      </c>
      <c r="E58" s="60"/>
      <c r="F58" s="61"/>
      <c r="G58" s="15"/>
      <c r="H58" s="106"/>
      <c r="I58" s="106"/>
    </row>
    <row r="59" spans="1:9" x14ac:dyDescent="0.2">
      <c r="B59" s="15"/>
      <c r="C59" s="15"/>
      <c r="D59" s="43"/>
      <c r="E59" s="43"/>
      <c r="H59" s="106"/>
      <c r="I59" s="106"/>
    </row>
    <row r="60" spans="1:9" s="2" customFormat="1" x14ac:dyDescent="0.2">
      <c r="A60" s="6"/>
      <c r="B60" s="17" t="s">
        <v>7</v>
      </c>
      <c r="C60" s="27"/>
      <c r="D60" s="176" t="str">
        <f>D45</f>
        <v>År 201X</v>
      </c>
      <c r="E60" s="63"/>
      <c r="F60" s="259"/>
      <c r="H60" s="92"/>
      <c r="I60" s="92"/>
    </row>
    <row r="61" spans="1:9" x14ac:dyDescent="0.2">
      <c r="B61" s="25" t="s">
        <v>93</v>
      </c>
      <c r="C61" s="28"/>
      <c r="D61" s="42">
        <f>D15+D17+D25+D27+D30+D56+F56</f>
        <v>0</v>
      </c>
      <c r="E61" s="20"/>
      <c r="F61" s="199"/>
      <c r="H61" s="106"/>
      <c r="I61" s="106"/>
    </row>
    <row r="62" spans="1:9" x14ac:dyDescent="0.2">
      <c r="B62" s="18" t="s">
        <v>25</v>
      </c>
      <c r="C62" s="26"/>
      <c r="D62" s="201"/>
      <c r="E62" s="78"/>
      <c r="F62" s="199"/>
      <c r="H62" s="106"/>
      <c r="I62" s="106"/>
    </row>
    <row r="63" spans="1:9" x14ac:dyDescent="0.2">
      <c r="B63" s="18" t="s">
        <v>6</v>
      </c>
      <c r="C63" s="26"/>
      <c r="D63" s="42">
        <f>IF((D28+D29+D34+D35-D56-F56)-D62&lt;0,0,(D28+D29+D34+D35-D56-F56)-D62)</f>
        <v>0</v>
      </c>
      <c r="E63" s="20" t="str">
        <f>IF(D63=0,"Ingen medfinansiering behövs","")</f>
        <v>Ingen medfinansiering behövs</v>
      </c>
      <c r="F63" s="57"/>
      <c r="H63" s="106"/>
      <c r="I63" s="106"/>
    </row>
    <row r="64" spans="1:9" x14ac:dyDescent="0.2">
      <c r="B64" s="35" t="s">
        <v>5</v>
      </c>
      <c r="C64" s="36"/>
      <c r="D64" s="9">
        <f>SUM(D61:D63)</f>
        <v>0</v>
      </c>
      <c r="E64" s="64"/>
      <c r="F64" s="65"/>
      <c r="H64" s="106"/>
      <c r="I64" s="106"/>
    </row>
    <row r="65" spans="1:8" x14ac:dyDescent="0.2">
      <c r="B65" s="11"/>
      <c r="C65" s="11"/>
      <c r="D65" s="8"/>
      <c r="E65" s="8"/>
      <c r="F65" s="8"/>
    </row>
    <row r="66" spans="1:8" s="96" customFormat="1" x14ac:dyDescent="0.2">
      <c r="A66" s="227"/>
      <c r="B66" s="162" t="s">
        <v>66</v>
      </c>
      <c r="C66" s="121"/>
      <c r="D66" s="163"/>
      <c r="E66" s="164"/>
    </row>
    <row r="67" spans="1:8" s="99" customFormat="1" ht="15" customHeight="1" x14ac:dyDescent="0.2">
      <c r="A67" s="228"/>
      <c r="B67" s="100" t="s">
        <v>51</v>
      </c>
      <c r="C67" s="100"/>
      <c r="D67" s="192">
        <f>IF(D28=0,D87,D88)</f>
        <v>0</v>
      </c>
      <c r="E67" s="165"/>
      <c r="F67" s="166"/>
      <c r="H67" s="167"/>
    </row>
    <row r="68" spans="1:8" s="99" customFormat="1" x14ac:dyDescent="0.2">
      <c r="A68" s="228"/>
      <c r="B68" s="100" t="s">
        <v>94</v>
      </c>
      <c r="C68" s="100"/>
      <c r="D68" s="78">
        <f>IF(D28=0,0,D81)</f>
        <v>0</v>
      </c>
      <c r="E68" s="168"/>
      <c r="F68" s="166"/>
    </row>
    <row r="69" spans="1:8" s="96" customFormat="1" hidden="1" x14ac:dyDescent="0.2">
      <c r="A69" s="106"/>
      <c r="B69" s="169"/>
      <c r="C69" s="169"/>
      <c r="D69" s="41"/>
      <c r="E69" s="170"/>
      <c r="F69" s="170"/>
    </row>
    <row r="70" spans="1:8" s="96" customFormat="1" hidden="1" x14ac:dyDescent="0.2">
      <c r="A70" s="106"/>
      <c r="B70" s="171"/>
      <c r="C70" s="171"/>
      <c r="D70" s="172"/>
      <c r="E70" s="172"/>
      <c r="F70" s="172"/>
    </row>
    <row r="71" spans="1:8" s="123" customFormat="1" hidden="1" x14ac:dyDescent="0.2">
      <c r="A71" s="122"/>
      <c r="C71" s="179"/>
      <c r="D71" s="180"/>
      <c r="E71" s="181"/>
      <c r="F71" s="181"/>
    </row>
    <row r="72" spans="1:8" s="96" customFormat="1" hidden="1" x14ac:dyDescent="0.2">
      <c r="A72" s="106"/>
      <c r="B72" s="182" t="s">
        <v>75</v>
      </c>
      <c r="C72" s="121"/>
      <c r="D72" s="183">
        <f>D54</f>
        <v>0</v>
      </c>
      <c r="E72" s="87"/>
      <c r="F72" s="87"/>
    </row>
    <row r="73" spans="1:8" s="96" customFormat="1" hidden="1" x14ac:dyDescent="0.2">
      <c r="A73" s="106"/>
      <c r="B73" s="182" t="s">
        <v>76</v>
      </c>
      <c r="C73" s="121"/>
      <c r="D73" s="183">
        <f>F54</f>
        <v>0</v>
      </c>
      <c r="E73" s="87"/>
      <c r="F73" s="87"/>
    </row>
    <row r="74" spans="1:8" s="96" customFormat="1" hidden="1" x14ac:dyDescent="0.2">
      <c r="A74" s="106"/>
      <c r="B74" s="182" t="s">
        <v>77</v>
      </c>
      <c r="C74" s="121"/>
      <c r="D74" s="183">
        <f>D55</f>
        <v>0</v>
      </c>
      <c r="E74" s="87"/>
      <c r="F74" s="87"/>
    </row>
    <row r="75" spans="1:8" s="96" customFormat="1" hidden="1" x14ac:dyDescent="0.2">
      <c r="A75" s="106"/>
      <c r="B75" s="182" t="s">
        <v>78</v>
      </c>
      <c r="C75" s="121"/>
      <c r="D75" s="183">
        <f>F55</f>
        <v>0</v>
      </c>
      <c r="E75" s="87"/>
      <c r="F75" s="87"/>
    </row>
    <row r="76" spans="1:8" s="96" customFormat="1" hidden="1" x14ac:dyDescent="0.2">
      <c r="A76" s="106"/>
      <c r="B76" s="182" t="s">
        <v>56</v>
      </c>
      <c r="C76" s="121"/>
      <c r="D76" s="184">
        <f>SUM(D72:D75)</f>
        <v>0</v>
      </c>
      <c r="E76" s="87"/>
      <c r="F76" s="87"/>
    </row>
    <row r="77" spans="1:8" s="123" customFormat="1" hidden="1" x14ac:dyDescent="0.2">
      <c r="A77" s="185"/>
      <c r="B77" s="186" t="s">
        <v>57</v>
      </c>
      <c r="C77" s="186"/>
      <c r="D77" s="187">
        <f>D62</f>
        <v>0</v>
      </c>
      <c r="E77" s="181"/>
      <c r="F77" s="181"/>
    </row>
    <row r="78" spans="1:8" s="123" customFormat="1" hidden="1" x14ac:dyDescent="0.2">
      <c r="A78" s="122"/>
      <c r="B78" s="123" t="s">
        <v>58</v>
      </c>
      <c r="C78" s="179"/>
      <c r="D78" s="181">
        <f>D34+D35-D72-D73-D77</f>
        <v>0</v>
      </c>
      <c r="E78" s="181"/>
      <c r="F78" s="181"/>
    </row>
    <row r="79" spans="1:8" s="123" customFormat="1" hidden="1" x14ac:dyDescent="0.2">
      <c r="A79" s="122"/>
      <c r="B79" s="123" t="s">
        <v>59</v>
      </c>
      <c r="C79" s="179"/>
      <c r="D79" s="181">
        <f>D28+D29-D74-D75</f>
        <v>0</v>
      </c>
      <c r="E79" s="181"/>
      <c r="F79" s="181"/>
    </row>
    <row r="80" spans="1:8" s="123" customFormat="1" hidden="1" x14ac:dyDescent="0.2">
      <c r="A80" s="179"/>
      <c r="B80" s="179" t="s">
        <v>73</v>
      </c>
      <c r="C80" s="179"/>
      <c r="D80" s="181">
        <f>D34+D35-D72-D73-D77</f>
        <v>0</v>
      </c>
      <c r="E80" s="181"/>
      <c r="F80" s="181"/>
    </row>
    <row r="81" spans="1:6" s="123" customFormat="1" hidden="1" x14ac:dyDescent="0.2">
      <c r="A81" s="186"/>
      <c r="B81" s="186" t="s">
        <v>60</v>
      </c>
      <c r="C81" s="186"/>
      <c r="D81" s="187">
        <f>D28+D29-D74-D75</f>
        <v>0</v>
      </c>
      <c r="E81" s="181"/>
      <c r="F81" s="181"/>
    </row>
    <row r="82" spans="1:6" s="123" customFormat="1" hidden="1" x14ac:dyDescent="0.2">
      <c r="A82" s="122"/>
      <c r="B82" s="123" t="s">
        <v>61</v>
      </c>
      <c r="C82" s="179"/>
      <c r="D82" s="180">
        <f>D78+D79</f>
        <v>0</v>
      </c>
      <c r="E82" s="181"/>
      <c r="F82" s="181"/>
    </row>
    <row r="83" spans="1:6" s="123" customFormat="1" hidden="1" x14ac:dyDescent="0.2">
      <c r="A83" s="122"/>
      <c r="B83" s="123" t="s">
        <v>62</v>
      </c>
      <c r="C83" s="179"/>
      <c r="D83" s="180">
        <f>D80</f>
        <v>0</v>
      </c>
      <c r="E83" s="181"/>
      <c r="F83" s="181"/>
    </row>
    <row r="84" spans="1:6" s="123" customFormat="1" hidden="1" x14ac:dyDescent="0.2">
      <c r="A84" s="185"/>
      <c r="B84" s="185" t="s">
        <v>63</v>
      </c>
      <c r="C84" s="186"/>
      <c r="D84" s="188">
        <f>D81</f>
        <v>0</v>
      </c>
      <c r="E84" s="181"/>
      <c r="F84" s="181"/>
    </row>
    <row r="85" spans="1:6" s="123" customFormat="1" hidden="1" x14ac:dyDescent="0.2">
      <c r="A85" s="189"/>
      <c r="B85" s="189" t="s">
        <v>64</v>
      </c>
      <c r="C85" s="190"/>
      <c r="D85" s="191">
        <f>D15+D17+D25</f>
        <v>0</v>
      </c>
      <c r="E85" s="181"/>
      <c r="F85" s="181"/>
    </row>
    <row r="86" spans="1:6" s="123" customFormat="1" hidden="1" x14ac:dyDescent="0.2">
      <c r="A86" s="122"/>
      <c r="C86" s="179"/>
      <c r="D86" s="180"/>
      <c r="E86" s="181"/>
      <c r="F86" s="181"/>
    </row>
    <row r="87" spans="1:6" s="123" customFormat="1" hidden="1" x14ac:dyDescent="0.2">
      <c r="A87" s="122"/>
      <c r="B87" s="123" t="s">
        <v>65</v>
      </c>
      <c r="C87" s="179"/>
      <c r="D87" s="192">
        <f>IF(D85=0,0,D82/D85)</f>
        <v>0</v>
      </c>
      <c r="E87" s="181"/>
      <c r="F87" s="181"/>
    </row>
    <row r="88" spans="1:6" s="123" customFormat="1" hidden="1" x14ac:dyDescent="0.2">
      <c r="A88" s="122"/>
      <c r="B88" s="123" t="s">
        <v>74</v>
      </c>
      <c r="C88" s="179"/>
      <c r="D88" s="192">
        <f>IF(D85=0,0,D83/D85)</f>
        <v>0</v>
      </c>
      <c r="E88" s="181"/>
      <c r="F88" s="181"/>
    </row>
    <row r="89" spans="1:6" hidden="1" x14ac:dyDescent="0.2"/>
    <row r="90" spans="1:6" s="7" customFormat="1" x14ac:dyDescent="0.2">
      <c r="A90" s="16"/>
    </row>
  </sheetData>
  <sheetProtection password="B142" sheet="1" objects="1" scenarios="1"/>
  <mergeCells count="11">
    <mergeCell ref="B8:C8"/>
    <mergeCell ref="F8:G8"/>
    <mergeCell ref="G4:H4"/>
    <mergeCell ref="B6:C6"/>
    <mergeCell ref="B7:C7"/>
    <mergeCell ref="C4:E4"/>
    <mergeCell ref="C5:E5"/>
    <mergeCell ref="G5:H5"/>
    <mergeCell ref="D6:E6"/>
    <mergeCell ref="G6:H6"/>
    <mergeCell ref="F7:G7"/>
  </mergeCells>
  <phoneticPr fontId="0" type="noConversion"/>
  <conditionalFormatting sqref="D7:E8">
    <cfRule type="expression" dxfId="27" priority="3" stopIfTrue="1">
      <formula>LEN(D7)&gt;4</formula>
    </cfRule>
    <cfRule type="expression" dxfId="26" priority="4" stopIfTrue="1">
      <formula>LEN(D7)&lt;4</formula>
    </cfRule>
  </conditionalFormatting>
  <conditionalFormatting sqref="G5:H5">
    <cfRule type="expression" dxfId="25" priority="1" stopIfTrue="1">
      <formula>LEN(G5:H5)&lt;9</formula>
    </cfRule>
    <cfRule type="expression" dxfId="24" priority="2" stopIfTrue="1">
      <formula>LEN(G5:H5)&gt;9</formula>
    </cfRule>
  </conditionalFormatting>
  <pageMargins left="0.39370078740157483" right="0.23622047244094491" top="0.49" bottom="0.56999999999999995" header="0.31" footer="0.27"/>
  <pageSetup paperSize="9" scale="89" orientation="portrait" r:id="rId1"/>
  <headerFooter alignWithMargins="0">
    <oddFooter>&amp;LUPPSALA UNIVERSITET&amp;CBlankett nr EA 34&amp;REkonomiavd 2013-02</oddFoot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8"/>
  <dimension ref="A1:I90"/>
  <sheetViews>
    <sheetView zoomScaleNormal="100" workbookViewId="0">
      <selection activeCell="C4" sqref="C4:E4"/>
    </sheetView>
  </sheetViews>
  <sheetFormatPr defaultRowHeight="12.75" x14ac:dyDescent="0.2"/>
  <cols>
    <col min="1" max="1" width="2.140625" style="15" customWidth="1"/>
    <col min="2" max="2" width="39" style="1" customWidth="1"/>
    <col min="3" max="3" width="6.42578125" style="1" customWidth="1"/>
    <col min="4" max="5" width="10.7109375" style="1" customWidth="1"/>
    <col min="6" max="6" width="15.42578125" style="1" customWidth="1"/>
    <col min="7" max="7" width="6.85546875" style="1" customWidth="1"/>
    <col min="8" max="8" width="8.28515625" style="1" customWidth="1"/>
    <col min="9" max="9" width="10" style="1" bestFit="1" customWidth="1"/>
    <col min="10" max="16384" width="9.140625" style="1"/>
  </cols>
  <sheetData>
    <row r="1" spans="1:9" s="13" customFormat="1" ht="15.75" x14ac:dyDescent="0.25">
      <c r="A1" s="232"/>
      <c r="B1" s="234" t="s">
        <v>54</v>
      </c>
      <c r="D1" s="10"/>
    </row>
    <row r="2" spans="1:9" s="4" customFormat="1" x14ac:dyDescent="0.2">
      <c r="A2" s="6"/>
      <c r="B2" s="14" t="s">
        <v>30</v>
      </c>
      <c r="C2" s="14"/>
    </row>
    <row r="3" spans="1:9" ht="10.5" customHeight="1" x14ac:dyDescent="0.2">
      <c r="A3" s="12"/>
    </row>
    <row r="4" spans="1:9" s="99" customFormat="1" ht="18" customHeight="1" x14ac:dyDescent="0.2">
      <c r="A4" s="97"/>
      <c r="B4" s="130" t="s">
        <v>14</v>
      </c>
      <c r="C4" s="269"/>
      <c r="D4" s="270"/>
      <c r="E4" s="271"/>
      <c r="F4" s="218" t="s">
        <v>1</v>
      </c>
      <c r="G4" s="265"/>
      <c r="H4" s="266"/>
    </row>
    <row r="5" spans="1:9" s="99" customFormat="1" ht="18" customHeight="1" x14ac:dyDescent="0.2">
      <c r="A5" s="97"/>
      <c r="B5" s="130" t="s">
        <v>15</v>
      </c>
      <c r="C5" s="272"/>
      <c r="D5" s="273"/>
      <c r="E5" s="274"/>
      <c r="F5" s="219" t="s">
        <v>29</v>
      </c>
      <c r="G5" s="275"/>
      <c r="H5" s="276"/>
    </row>
    <row r="6" spans="1:9" s="99" customFormat="1" ht="18" customHeight="1" x14ac:dyDescent="0.2">
      <c r="A6" s="97"/>
      <c r="B6" s="282" t="s">
        <v>80</v>
      </c>
      <c r="C6" s="283"/>
      <c r="D6" s="277"/>
      <c r="E6" s="279"/>
      <c r="F6" s="220" t="s">
        <v>70</v>
      </c>
      <c r="G6" s="277"/>
      <c r="H6" s="278"/>
      <c r="I6" s="130" t="s">
        <v>32</v>
      </c>
    </row>
    <row r="7" spans="1:9" s="99" customFormat="1" ht="18" customHeight="1" x14ac:dyDescent="0.2">
      <c r="A7" s="97"/>
      <c r="B7" s="267" t="s">
        <v>34</v>
      </c>
      <c r="C7" s="268"/>
      <c r="D7" s="216"/>
      <c r="E7" s="216"/>
      <c r="F7" s="280" t="s">
        <v>71</v>
      </c>
      <c r="G7" s="281"/>
      <c r="H7" s="133">
        <f>Översikt!E4</f>
        <v>0</v>
      </c>
      <c r="I7" s="200">
        <v>220</v>
      </c>
    </row>
    <row r="8" spans="1:9" s="99" customFormat="1" ht="18" customHeight="1" x14ac:dyDescent="0.2">
      <c r="A8" s="97"/>
      <c r="B8" s="267" t="s">
        <v>85</v>
      </c>
      <c r="C8" s="268"/>
      <c r="D8" s="216"/>
      <c r="E8" s="216"/>
      <c r="F8" s="280" t="s">
        <v>31</v>
      </c>
      <c r="G8" s="281"/>
      <c r="H8" s="134">
        <f>Översikt!E5</f>
        <v>0</v>
      </c>
      <c r="I8" s="97"/>
    </row>
    <row r="9" spans="1:9" s="23" customFormat="1" ht="12" customHeight="1" x14ac:dyDescent="0.2">
      <c r="A9" s="24"/>
      <c r="G9" s="231"/>
    </row>
    <row r="10" spans="1:9" s="15" customFormat="1" ht="13.5" x14ac:dyDescent="0.2">
      <c r="A10" s="6"/>
      <c r="B10" s="37" t="s">
        <v>50</v>
      </c>
      <c r="C10" s="37"/>
      <c r="D10" s="210" t="str">
        <f>Översikt!C8</f>
        <v>År 201X</v>
      </c>
      <c r="E10" s="67"/>
      <c r="F10" s="67" t="s">
        <v>67</v>
      </c>
      <c r="H10" s="175"/>
    </row>
    <row r="11" spans="1:9" x14ac:dyDescent="0.2">
      <c r="B11" s="17" t="s">
        <v>23</v>
      </c>
      <c r="C11" s="27"/>
      <c r="D11" s="235"/>
      <c r="E11" s="68"/>
      <c r="F11" s="194"/>
      <c r="H11" s="106"/>
      <c r="I11" s="106"/>
    </row>
    <row r="12" spans="1:9" x14ac:dyDescent="0.2">
      <c r="B12" s="40" t="s">
        <v>13</v>
      </c>
      <c r="C12" s="15"/>
      <c r="D12" s="201"/>
      <c r="E12" s="56"/>
      <c r="F12" s="195"/>
      <c r="H12" s="106"/>
      <c r="I12" s="106"/>
    </row>
    <row r="13" spans="1:9" x14ac:dyDescent="0.2">
      <c r="B13" s="40" t="s">
        <v>16</v>
      </c>
      <c r="C13" s="15"/>
      <c r="D13" s="201"/>
      <c r="E13" s="56"/>
      <c r="F13" s="195"/>
      <c r="H13" s="106"/>
      <c r="I13" s="106"/>
    </row>
    <row r="14" spans="1:9" x14ac:dyDescent="0.2">
      <c r="B14" s="40" t="s">
        <v>8</v>
      </c>
      <c r="C14" s="15"/>
      <c r="D14" s="202"/>
      <c r="E14" s="56"/>
      <c r="F14" s="195"/>
      <c r="G14" s="15"/>
      <c r="H14" s="106"/>
      <c r="I14" s="106"/>
    </row>
    <row r="15" spans="1:9" x14ac:dyDescent="0.2">
      <c r="B15" s="3" t="s">
        <v>22</v>
      </c>
      <c r="C15" s="15"/>
      <c r="D15" s="41">
        <f>SUM(D12:D14)</f>
        <v>0</v>
      </c>
      <c r="E15" s="56"/>
      <c r="F15" s="195"/>
      <c r="G15" s="15"/>
      <c r="H15" s="106"/>
      <c r="I15" s="106"/>
    </row>
    <row r="16" spans="1:9" ht="7.5" customHeight="1" x14ac:dyDescent="0.2">
      <c r="B16" s="3"/>
      <c r="C16" s="15"/>
      <c r="D16" s="41"/>
      <c r="E16" s="56"/>
      <c r="F16" s="195"/>
      <c r="G16" s="15"/>
      <c r="H16" s="106"/>
      <c r="I16" s="106"/>
    </row>
    <row r="17" spans="2:9" x14ac:dyDescent="0.2">
      <c r="B17" s="3" t="s">
        <v>35</v>
      </c>
      <c r="C17" s="15"/>
      <c r="D17" s="201"/>
      <c r="E17" s="56"/>
      <c r="F17" s="195"/>
      <c r="G17" s="15"/>
      <c r="H17" s="106"/>
      <c r="I17" s="106"/>
    </row>
    <row r="18" spans="2:9" ht="7.5" customHeight="1" x14ac:dyDescent="0.2">
      <c r="B18" s="3"/>
      <c r="C18" s="15"/>
      <c r="D18" s="41"/>
      <c r="E18" s="56"/>
      <c r="F18" s="195"/>
      <c r="G18" s="15"/>
      <c r="H18" s="106"/>
      <c r="I18" s="106"/>
    </row>
    <row r="19" spans="2:9" x14ac:dyDescent="0.2">
      <c r="B19" s="3" t="s">
        <v>12</v>
      </c>
      <c r="C19" s="15"/>
      <c r="D19" s="41"/>
      <c r="E19" s="56"/>
      <c r="F19" s="195"/>
      <c r="G19" s="15"/>
      <c r="H19" s="106"/>
      <c r="I19" s="106"/>
    </row>
    <row r="20" spans="2:9" x14ac:dyDescent="0.2">
      <c r="B20" s="29" t="s">
        <v>17</v>
      </c>
      <c r="C20" s="15"/>
      <c r="D20" s="201"/>
      <c r="E20" s="56"/>
      <c r="F20" s="195"/>
      <c r="G20" s="15"/>
      <c r="H20" s="106"/>
      <c r="I20" s="106"/>
    </row>
    <row r="21" spans="2:9" x14ac:dyDescent="0.2">
      <c r="B21" s="29" t="s">
        <v>18</v>
      </c>
      <c r="C21" s="15"/>
      <c r="D21" s="201"/>
      <c r="E21" s="56"/>
      <c r="F21" s="195"/>
      <c r="G21" s="15"/>
      <c r="H21" s="106"/>
      <c r="I21" s="106"/>
    </row>
    <row r="22" spans="2:9" x14ac:dyDescent="0.2">
      <c r="B22" s="29" t="s">
        <v>19</v>
      </c>
      <c r="C22" s="15"/>
      <c r="D22" s="201"/>
      <c r="E22" s="56"/>
      <c r="F22" s="195"/>
      <c r="G22" s="15"/>
      <c r="H22" s="106"/>
      <c r="I22" s="106"/>
    </row>
    <row r="23" spans="2:9" x14ac:dyDescent="0.2">
      <c r="B23" s="29" t="s">
        <v>20</v>
      </c>
      <c r="C23" s="15"/>
      <c r="D23" s="201"/>
      <c r="E23" s="56"/>
      <c r="F23" s="195"/>
      <c r="G23" s="15"/>
      <c r="H23" s="106"/>
      <c r="I23" s="106"/>
    </row>
    <row r="24" spans="2:9" x14ac:dyDescent="0.2">
      <c r="B24" s="29" t="s">
        <v>12</v>
      </c>
      <c r="C24" s="15"/>
      <c r="D24" s="202"/>
      <c r="E24" s="56"/>
      <c r="F24" s="195"/>
      <c r="G24" s="15"/>
      <c r="H24" s="106"/>
      <c r="I24" s="106"/>
    </row>
    <row r="25" spans="2:9" x14ac:dyDescent="0.2">
      <c r="B25" s="3" t="s">
        <v>24</v>
      </c>
      <c r="C25" s="15"/>
      <c r="D25" s="41">
        <f>SUM(D20:D24)</f>
        <v>0</v>
      </c>
      <c r="E25" s="56"/>
      <c r="F25" s="195"/>
      <c r="G25" s="15"/>
      <c r="H25" s="106"/>
      <c r="I25" s="106"/>
    </row>
    <row r="26" spans="2:9" ht="7.15" customHeight="1" x14ac:dyDescent="0.2">
      <c r="B26" s="29"/>
      <c r="C26" s="15"/>
      <c r="D26" s="41"/>
      <c r="E26" s="56"/>
      <c r="F26" s="195"/>
      <c r="G26" s="15"/>
      <c r="H26" s="106"/>
      <c r="I26" s="106"/>
    </row>
    <row r="27" spans="2:9" x14ac:dyDescent="0.2">
      <c r="B27" s="40" t="s">
        <v>4</v>
      </c>
      <c r="C27" s="15"/>
      <c r="D27" s="201"/>
      <c r="E27" s="56"/>
      <c r="F27" s="195"/>
      <c r="G27" s="15"/>
      <c r="H27" s="106"/>
      <c r="I27" s="106"/>
    </row>
    <row r="28" spans="2:9" x14ac:dyDescent="0.2">
      <c r="B28" s="29" t="s">
        <v>86</v>
      </c>
      <c r="C28" s="15"/>
      <c r="D28" s="201"/>
      <c r="E28" s="56"/>
      <c r="F28" s="195"/>
      <c r="G28" s="54"/>
      <c r="H28" s="56"/>
      <c r="I28" s="106"/>
    </row>
    <row r="29" spans="2:9" x14ac:dyDescent="0.2">
      <c r="B29" s="29" t="s">
        <v>87</v>
      </c>
      <c r="C29" s="15"/>
      <c r="D29" s="56">
        <f>IF(D28&gt;0,0,($H$8)*(D15+D17+D25))</f>
        <v>0</v>
      </c>
      <c r="E29" s="56"/>
      <c r="F29" s="195"/>
      <c r="G29" s="15"/>
      <c r="H29" s="106"/>
      <c r="I29" s="106"/>
    </row>
    <row r="30" spans="2:9" x14ac:dyDescent="0.2">
      <c r="B30" s="29" t="s">
        <v>88</v>
      </c>
      <c r="C30" s="15"/>
      <c r="D30" s="202"/>
      <c r="E30" s="56"/>
      <c r="F30" s="195"/>
      <c r="G30" s="15"/>
      <c r="H30" s="106"/>
      <c r="I30" s="106"/>
    </row>
    <row r="31" spans="2:9" x14ac:dyDescent="0.2">
      <c r="B31" s="29"/>
      <c r="C31" s="15"/>
      <c r="D31" s="56"/>
      <c r="E31" s="56"/>
      <c r="F31" s="195"/>
      <c r="G31" s="15"/>
      <c r="H31" s="106"/>
      <c r="I31" s="106"/>
    </row>
    <row r="32" spans="2:9" x14ac:dyDescent="0.2">
      <c r="B32" s="3" t="s">
        <v>2</v>
      </c>
      <c r="C32" s="6"/>
      <c r="D32" s="43">
        <f>D15+D17+D25+D27+D28+D29+D30</f>
        <v>0</v>
      </c>
      <c r="E32" s="56"/>
      <c r="F32" s="195"/>
      <c r="G32" s="15"/>
      <c r="H32" s="106"/>
      <c r="I32" s="106"/>
    </row>
    <row r="33" spans="1:9" x14ac:dyDescent="0.2">
      <c r="B33" s="40"/>
      <c r="C33" s="15"/>
      <c r="D33" s="43"/>
      <c r="E33" s="56"/>
      <c r="F33" s="196"/>
      <c r="H33" s="106"/>
      <c r="I33" s="106"/>
    </row>
    <row r="34" spans="1:9" x14ac:dyDescent="0.2">
      <c r="B34" s="3" t="s">
        <v>0</v>
      </c>
      <c r="C34" s="6"/>
      <c r="D34" s="42">
        <f>(D15+D17+D25)*H7</f>
        <v>0</v>
      </c>
      <c r="E34" s="56"/>
      <c r="F34" s="195"/>
      <c r="H34" s="106"/>
      <c r="I34" s="106"/>
    </row>
    <row r="35" spans="1:9" x14ac:dyDescent="0.2">
      <c r="B35" s="40" t="s">
        <v>89</v>
      </c>
      <c r="C35" s="6"/>
      <c r="D35" s="201"/>
      <c r="E35" s="56"/>
      <c r="F35" s="195"/>
      <c r="H35" s="106"/>
      <c r="I35" s="106"/>
    </row>
    <row r="36" spans="1:9" x14ac:dyDescent="0.2">
      <c r="B36" s="40"/>
      <c r="C36" s="15"/>
      <c r="D36" s="44"/>
      <c r="E36" s="56"/>
      <c r="F36" s="196"/>
      <c r="H36" s="106"/>
      <c r="I36" s="106"/>
    </row>
    <row r="37" spans="1:9" x14ac:dyDescent="0.2">
      <c r="B37" s="19" t="s">
        <v>3</v>
      </c>
      <c r="C37" s="11"/>
      <c r="D37" s="8">
        <f>D32+D34+D35</f>
        <v>0</v>
      </c>
      <c r="E37" s="69"/>
      <c r="F37" s="197"/>
      <c r="H37" s="106"/>
      <c r="I37" s="106"/>
    </row>
    <row r="38" spans="1:9" x14ac:dyDescent="0.2">
      <c r="B38" s="45"/>
      <c r="C38" s="46"/>
      <c r="D38" s="44"/>
      <c r="E38" s="74"/>
      <c r="F38" s="214"/>
      <c r="H38" s="106"/>
      <c r="I38" s="106"/>
    </row>
    <row r="39" spans="1:9" x14ac:dyDescent="0.2">
      <c r="B39" s="15"/>
      <c r="C39" s="15"/>
      <c r="D39" s="43"/>
      <c r="E39" s="43"/>
      <c r="H39" s="106"/>
      <c r="I39" s="106"/>
    </row>
    <row r="40" spans="1:9" x14ac:dyDescent="0.2">
      <c r="B40" s="17" t="s">
        <v>28</v>
      </c>
      <c r="C40" s="38"/>
      <c r="D40" s="47"/>
      <c r="E40" s="47"/>
      <c r="F40" s="39"/>
      <c r="G40" s="15"/>
      <c r="H40" s="106"/>
      <c r="I40" s="106"/>
    </row>
    <row r="41" spans="1:9" x14ac:dyDescent="0.2">
      <c r="A41" s="1"/>
      <c r="B41" s="40" t="s">
        <v>91</v>
      </c>
      <c r="C41" s="5"/>
      <c r="D41" s="5"/>
      <c r="E41" s="5"/>
      <c r="F41" s="30"/>
      <c r="G41" s="15"/>
      <c r="H41" s="106"/>
      <c r="I41" s="106"/>
    </row>
    <row r="42" spans="1:9" x14ac:dyDescent="0.2">
      <c r="A42" s="1"/>
      <c r="B42" s="246" t="s">
        <v>49</v>
      </c>
      <c r="C42" s="5"/>
      <c r="D42" s="5"/>
      <c r="E42" s="5"/>
      <c r="F42" s="30"/>
      <c r="G42" s="15"/>
      <c r="H42" s="106"/>
      <c r="I42" s="106"/>
    </row>
    <row r="43" spans="1:9" x14ac:dyDescent="0.2">
      <c r="A43" s="1"/>
      <c r="B43" s="29" t="s">
        <v>48</v>
      </c>
      <c r="C43" s="5"/>
      <c r="D43" s="5"/>
      <c r="E43" s="5"/>
      <c r="F43" s="213"/>
      <c r="G43" s="15"/>
      <c r="H43" s="106"/>
      <c r="I43" s="106"/>
    </row>
    <row r="44" spans="1:9" ht="12.4" customHeight="1" x14ac:dyDescent="0.2">
      <c r="A44" s="4"/>
      <c r="B44" s="29"/>
      <c r="C44" s="5"/>
      <c r="D44" s="5"/>
      <c r="E44" s="5"/>
      <c r="F44" s="213"/>
      <c r="G44" s="15"/>
      <c r="H44" s="106"/>
      <c r="I44" s="106"/>
    </row>
    <row r="45" spans="1:9" x14ac:dyDescent="0.2">
      <c r="A45" s="4"/>
      <c r="B45" s="32" t="s">
        <v>9</v>
      </c>
      <c r="C45" s="5"/>
      <c r="D45" s="208" t="str">
        <f>D10</f>
        <v>År 201X</v>
      </c>
      <c r="E45" s="21"/>
      <c r="F45" s="198"/>
      <c r="G45" s="15"/>
      <c r="H45" s="106"/>
      <c r="I45" s="106"/>
    </row>
    <row r="46" spans="1:9" x14ac:dyDescent="0.2">
      <c r="A46" s="4"/>
      <c r="B46" s="29" t="s">
        <v>52</v>
      </c>
      <c r="C46" s="5"/>
      <c r="D46" s="201"/>
      <c r="E46" s="78"/>
      <c r="F46" s="199"/>
      <c r="G46" s="15"/>
      <c r="H46" s="106"/>
      <c r="I46" s="106"/>
    </row>
    <row r="47" spans="1:9" x14ac:dyDescent="0.2">
      <c r="A47" s="4"/>
      <c r="B47" s="29" t="s">
        <v>8</v>
      </c>
      <c r="C47" s="5"/>
      <c r="D47" s="201"/>
      <c r="E47" s="78"/>
      <c r="F47" s="199"/>
      <c r="G47" s="15"/>
      <c r="H47" s="106"/>
      <c r="I47" s="106"/>
    </row>
    <row r="48" spans="1:9" x14ac:dyDescent="0.2">
      <c r="A48" s="4"/>
      <c r="B48" s="29" t="s">
        <v>35</v>
      </c>
      <c r="C48" s="5"/>
      <c r="D48" s="201"/>
      <c r="E48" s="78"/>
      <c r="F48" s="199"/>
      <c r="G48" s="15"/>
      <c r="H48" s="106"/>
      <c r="I48" s="106"/>
    </row>
    <row r="49" spans="1:9" x14ac:dyDescent="0.2">
      <c r="A49" s="4"/>
      <c r="B49" s="29" t="s">
        <v>90</v>
      </c>
      <c r="C49" s="5"/>
      <c r="D49" s="201"/>
      <c r="E49" s="78"/>
      <c r="F49" s="199"/>
      <c r="G49" s="15"/>
      <c r="H49" s="106"/>
      <c r="I49" s="106"/>
    </row>
    <row r="50" spans="1:9" x14ac:dyDescent="0.2">
      <c r="A50" s="4"/>
      <c r="B50" s="29" t="s">
        <v>21</v>
      </c>
      <c r="C50" s="5"/>
      <c r="D50" s="202"/>
      <c r="E50" s="78"/>
      <c r="F50" s="199"/>
      <c r="G50" s="15"/>
      <c r="H50" s="106"/>
      <c r="I50" s="106"/>
    </row>
    <row r="51" spans="1:9" x14ac:dyDescent="0.2">
      <c r="A51" s="4"/>
      <c r="B51" s="31" t="s">
        <v>10</v>
      </c>
      <c r="C51" s="20"/>
      <c r="D51" s="33">
        <f>SUM(D46:D50)</f>
        <v>0</v>
      </c>
      <c r="E51" s="78"/>
      <c r="F51" s="199"/>
      <c r="G51" s="15"/>
      <c r="H51" s="106"/>
      <c r="I51" s="106"/>
    </row>
    <row r="52" spans="1:9" x14ac:dyDescent="0.2">
      <c r="A52" s="4"/>
      <c r="B52" s="40"/>
      <c r="C52" s="20"/>
      <c r="D52" s="33"/>
      <c r="E52" s="78"/>
      <c r="F52" s="199"/>
      <c r="G52" s="15"/>
      <c r="H52" s="106"/>
      <c r="I52" s="106"/>
    </row>
    <row r="53" spans="1:9" ht="11.85" customHeight="1" x14ac:dyDescent="0.2">
      <c r="A53" s="4"/>
      <c r="B53" s="32" t="s">
        <v>36</v>
      </c>
      <c r="C53" s="83" t="s">
        <v>11</v>
      </c>
      <c r="D53" s="84"/>
      <c r="E53" s="85"/>
      <c r="F53" s="86" t="s">
        <v>37</v>
      </c>
      <c r="G53" s="81"/>
      <c r="H53" s="106"/>
      <c r="I53" s="106"/>
    </row>
    <row r="54" spans="1:9" x14ac:dyDescent="0.2">
      <c r="A54" s="4"/>
      <c r="B54" s="29" t="s">
        <v>0</v>
      </c>
      <c r="C54" s="203"/>
      <c r="D54" s="82">
        <f>IF(F54=0,D51*C54,0)</f>
        <v>0</v>
      </c>
      <c r="E54" s="58"/>
      <c r="F54" s="205"/>
      <c r="G54" s="15"/>
      <c r="H54" s="106"/>
      <c r="I54" s="106"/>
    </row>
    <row r="55" spans="1:9" ht="13.5" thickBot="1" x14ac:dyDescent="0.25">
      <c r="A55" s="4"/>
      <c r="B55" s="29" t="s">
        <v>92</v>
      </c>
      <c r="C55" s="204"/>
      <c r="D55" s="34">
        <f>IF(F55=0,D51*C55,0)</f>
        <v>0</v>
      </c>
      <c r="E55" s="58"/>
      <c r="F55" s="206"/>
      <c r="G55" s="15"/>
      <c r="H55" s="106"/>
      <c r="I55" s="106"/>
    </row>
    <row r="56" spans="1:9" ht="13.5" thickTop="1" x14ac:dyDescent="0.2">
      <c r="A56" s="4"/>
      <c r="B56" s="40"/>
      <c r="C56" s="22">
        <f>SUM(C54:C55)</f>
        <v>0</v>
      </c>
      <c r="D56" s="58">
        <f>SUM(D54:D55)</f>
        <v>0</v>
      </c>
      <c r="E56" s="58"/>
      <c r="F56" s="59">
        <f>SUM(F54:F55)</f>
        <v>0</v>
      </c>
      <c r="G56" s="15"/>
      <c r="H56" s="106"/>
      <c r="I56" s="106"/>
    </row>
    <row r="57" spans="1:9" ht="7.35" customHeight="1" x14ac:dyDescent="0.2">
      <c r="B57" s="40"/>
      <c r="C57" s="15"/>
      <c r="D57" s="43"/>
      <c r="E57" s="42"/>
      <c r="F57" s="76"/>
      <c r="G57" s="15"/>
      <c r="H57" s="106"/>
      <c r="I57" s="106"/>
    </row>
    <row r="58" spans="1:9" x14ac:dyDescent="0.2">
      <c r="B58" s="258" t="s">
        <v>38</v>
      </c>
      <c r="C58" s="53"/>
      <c r="D58" s="9">
        <f>D56+F56</f>
        <v>0</v>
      </c>
      <c r="E58" s="60"/>
      <c r="F58" s="61"/>
      <c r="G58" s="15"/>
      <c r="H58" s="106"/>
      <c r="I58" s="106"/>
    </row>
    <row r="59" spans="1:9" x14ac:dyDescent="0.2">
      <c r="B59" s="15"/>
      <c r="C59" s="15"/>
      <c r="D59" s="43"/>
      <c r="E59" s="43"/>
      <c r="H59" s="106"/>
      <c r="I59" s="106"/>
    </row>
    <row r="60" spans="1:9" s="2" customFormat="1" x14ac:dyDescent="0.2">
      <c r="A60" s="6"/>
      <c r="B60" s="17" t="s">
        <v>7</v>
      </c>
      <c r="C60" s="27"/>
      <c r="D60" s="176" t="str">
        <f>D45</f>
        <v>År 201X</v>
      </c>
      <c r="E60" s="63"/>
      <c r="F60" s="259"/>
      <c r="H60" s="92"/>
      <c r="I60" s="92"/>
    </row>
    <row r="61" spans="1:9" x14ac:dyDescent="0.2">
      <c r="B61" s="25" t="s">
        <v>93</v>
      </c>
      <c r="C61" s="28"/>
      <c r="D61" s="42">
        <f>D15+D17+D25+D27+D30+D56+F56</f>
        <v>0</v>
      </c>
      <c r="E61" s="20"/>
      <c r="F61" s="199"/>
      <c r="H61" s="106"/>
      <c r="I61" s="106"/>
    </row>
    <row r="62" spans="1:9" x14ac:dyDescent="0.2">
      <c r="B62" s="18" t="s">
        <v>25</v>
      </c>
      <c r="C62" s="26"/>
      <c r="D62" s="201"/>
      <c r="E62" s="78"/>
      <c r="F62" s="199"/>
      <c r="H62" s="106"/>
      <c r="I62" s="106"/>
    </row>
    <row r="63" spans="1:9" x14ac:dyDescent="0.2">
      <c r="B63" s="18" t="s">
        <v>6</v>
      </c>
      <c r="C63" s="26"/>
      <c r="D63" s="42">
        <f>IF((D28+D29+D34+D35-D56-F56)-D62&lt;0,0,(D28+D29+D34+D35-D56-F56)-D62)</f>
        <v>0</v>
      </c>
      <c r="E63" s="20" t="str">
        <f>IF(D63=0,"Ingen medfinansiering behövs","")</f>
        <v>Ingen medfinansiering behövs</v>
      </c>
      <c r="F63" s="57"/>
      <c r="H63" s="106"/>
      <c r="I63" s="106"/>
    </row>
    <row r="64" spans="1:9" x14ac:dyDescent="0.2">
      <c r="B64" s="35" t="s">
        <v>5</v>
      </c>
      <c r="C64" s="36"/>
      <c r="D64" s="9">
        <f>SUM(D61:D63)</f>
        <v>0</v>
      </c>
      <c r="E64" s="64"/>
      <c r="F64" s="65"/>
      <c r="H64" s="106"/>
      <c r="I64" s="106"/>
    </row>
    <row r="65" spans="1:8" x14ac:dyDescent="0.2">
      <c r="B65" s="11"/>
      <c r="C65" s="11"/>
      <c r="D65" s="8"/>
      <c r="E65" s="8"/>
      <c r="F65" s="8"/>
    </row>
    <row r="66" spans="1:8" s="96" customFormat="1" x14ac:dyDescent="0.2">
      <c r="A66" s="227"/>
      <c r="B66" s="162" t="s">
        <v>66</v>
      </c>
      <c r="C66" s="121"/>
      <c r="D66" s="163"/>
      <c r="E66" s="164"/>
    </row>
    <row r="67" spans="1:8" s="99" customFormat="1" ht="15" customHeight="1" x14ac:dyDescent="0.2">
      <c r="A67" s="228"/>
      <c r="B67" s="100" t="s">
        <v>51</v>
      </c>
      <c r="C67" s="100"/>
      <c r="D67" s="192">
        <f>IF(D28=0,D87,D88)</f>
        <v>0</v>
      </c>
      <c r="E67" s="165"/>
      <c r="F67" s="166"/>
      <c r="H67" s="167"/>
    </row>
    <row r="68" spans="1:8" s="99" customFormat="1" x14ac:dyDescent="0.2">
      <c r="A68" s="228"/>
      <c r="B68" s="100" t="s">
        <v>94</v>
      </c>
      <c r="C68" s="100"/>
      <c r="D68" s="78">
        <f>IF(D28=0,0,D81)</f>
        <v>0</v>
      </c>
      <c r="E68" s="168"/>
      <c r="F68" s="166"/>
    </row>
    <row r="69" spans="1:8" s="96" customFormat="1" hidden="1" x14ac:dyDescent="0.2">
      <c r="A69" s="106"/>
      <c r="B69" s="169"/>
      <c r="C69" s="169"/>
      <c r="D69" s="41"/>
      <c r="E69" s="170"/>
      <c r="F69" s="170"/>
    </row>
    <row r="70" spans="1:8" s="96" customFormat="1" hidden="1" x14ac:dyDescent="0.2">
      <c r="A70" s="106"/>
      <c r="B70" s="171"/>
      <c r="C70" s="171"/>
      <c r="D70" s="172"/>
      <c r="E70" s="172"/>
      <c r="F70" s="172"/>
    </row>
    <row r="71" spans="1:8" s="123" customFormat="1" hidden="1" x14ac:dyDescent="0.2">
      <c r="A71" s="122"/>
      <c r="C71" s="179"/>
      <c r="D71" s="180"/>
      <c r="E71" s="181"/>
      <c r="F71" s="181"/>
    </row>
    <row r="72" spans="1:8" s="96" customFormat="1" hidden="1" x14ac:dyDescent="0.2">
      <c r="A72" s="106"/>
      <c r="B72" s="182" t="s">
        <v>75</v>
      </c>
      <c r="C72" s="121"/>
      <c r="D72" s="183">
        <f>D54</f>
        <v>0</v>
      </c>
      <c r="E72" s="87"/>
      <c r="F72" s="87"/>
    </row>
    <row r="73" spans="1:8" s="96" customFormat="1" hidden="1" x14ac:dyDescent="0.2">
      <c r="A73" s="106"/>
      <c r="B73" s="182" t="s">
        <v>76</v>
      </c>
      <c r="C73" s="121"/>
      <c r="D73" s="183">
        <f>F54</f>
        <v>0</v>
      </c>
      <c r="E73" s="87"/>
      <c r="F73" s="87"/>
    </row>
    <row r="74" spans="1:8" s="96" customFormat="1" hidden="1" x14ac:dyDescent="0.2">
      <c r="A74" s="106"/>
      <c r="B74" s="182" t="s">
        <v>77</v>
      </c>
      <c r="C74" s="121"/>
      <c r="D74" s="183">
        <f>D55</f>
        <v>0</v>
      </c>
      <c r="E74" s="87"/>
      <c r="F74" s="87"/>
    </row>
    <row r="75" spans="1:8" s="96" customFormat="1" hidden="1" x14ac:dyDescent="0.2">
      <c r="A75" s="106"/>
      <c r="B75" s="182" t="s">
        <v>78</v>
      </c>
      <c r="C75" s="121"/>
      <c r="D75" s="183">
        <f>F55</f>
        <v>0</v>
      </c>
      <c r="E75" s="87"/>
      <c r="F75" s="87"/>
    </row>
    <row r="76" spans="1:8" s="96" customFormat="1" hidden="1" x14ac:dyDescent="0.2">
      <c r="A76" s="106"/>
      <c r="B76" s="182" t="s">
        <v>56</v>
      </c>
      <c r="C76" s="121"/>
      <c r="D76" s="184">
        <f>SUM(D72:D75)</f>
        <v>0</v>
      </c>
      <c r="E76" s="87"/>
      <c r="F76" s="87"/>
    </row>
    <row r="77" spans="1:8" s="123" customFormat="1" hidden="1" x14ac:dyDescent="0.2">
      <c r="A77" s="185"/>
      <c r="B77" s="186" t="s">
        <v>57</v>
      </c>
      <c r="C77" s="186"/>
      <c r="D77" s="187">
        <f>D62</f>
        <v>0</v>
      </c>
      <c r="E77" s="181"/>
      <c r="F77" s="181"/>
    </row>
    <row r="78" spans="1:8" s="123" customFormat="1" hidden="1" x14ac:dyDescent="0.2">
      <c r="A78" s="122"/>
      <c r="B78" s="123" t="s">
        <v>58</v>
      </c>
      <c r="C78" s="179"/>
      <c r="D78" s="181">
        <f>D34+D35-D72-D73-D77</f>
        <v>0</v>
      </c>
      <c r="E78" s="181"/>
      <c r="F78" s="181"/>
    </row>
    <row r="79" spans="1:8" s="123" customFormat="1" hidden="1" x14ac:dyDescent="0.2">
      <c r="A79" s="122"/>
      <c r="B79" s="123" t="s">
        <v>59</v>
      </c>
      <c r="C79" s="179"/>
      <c r="D79" s="181">
        <f>D28+D29-D74-D75</f>
        <v>0</v>
      </c>
      <c r="E79" s="181"/>
      <c r="F79" s="181"/>
    </row>
    <row r="80" spans="1:8" s="123" customFormat="1" hidden="1" x14ac:dyDescent="0.2">
      <c r="A80" s="179"/>
      <c r="B80" s="179" t="s">
        <v>73</v>
      </c>
      <c r="C80" s="179"/>
      <c r="D80" s="181">
        <f>D34+D35-D72-D73-D77</f>
        <v>0</v>
      </c>
      <c r="E80" s="181"/>
      <c r="F80" s="181"/>
    </row>
    <row r="81" spans="1:6" s="123" customFormat="1" hidden="1" x14ac:dyDescent="0.2">
      <c r="A81" s="186"/>
      <c r="B81" s="186" t="s">
        <v>60</v>
      </c>
      <c r="C81" s="186"/>
      <c r="D81" s="187">
        <f>D28+D29-D74-D75</f>
        <v>0</v>
      </c>
      <c r="E81" s="181"/>
      <c r="F81" s="181"/>
    </row>
    <row r="82" spans="1:6" s="123" customFormat="1" hidden="1" x14ac:dyDescent="0.2">
      <c r="A82" s="122"/>
      <c r="B82" s="123" t="s">
        <v>61</v>
      </c>
      <c r="C82" s="179"/>
      <c r="D82" s="180">
        <f>D78+D79</f>
        <v>0</v>
      </c>
      <c r="E82" s="181"/>
      <c r="F82" s="181"/>
    </row>
    <row r="83" spans="1:6" s="123" customFormat="1" hidden="1" x14ac:dyDescent="0.2">
      <c r="A83" s="122"/>
      <c r="B83" s="123" t="s">
        <v>62</v>
      </c>
      <c r="C83" s="179"/>
      <c r="D83" s="180">
        <f>D80</f>
        <v>0</v>
      </c>
      <c r="E83" s="181"/>
      <c r="F83" s="181"/>
    </row>
    <row r="84" spans="1:6" s="123" customFormat="1" hidden="1" x14ac:dyDescent="0.2">
      <c r="A84" s="185"/>
      <c r="B84" s="185" t="s">
        <v>63</v>
      </c>
      <c r="C84" s="186"/>
      <c r="D84" s="188">
        <f>D81</f>
        <v>0</v>
      </c>
      <c r="E84" s="181"/>
      <c r="F84" s="181"/>
    </row>
    <row r="85" spans="1:6" s="123" customFormat="1" hidden="1" x14ac:dyDescent="0.2">
      <c r="A85" s="189"/>
      <c r="B85" s="189" t="s">
        <v>64</v>
      </c>
      <c r="C85" s="190"/>
      <c r="D85" s="191">
        <f>D15+D17+D25</f>
        <v>0</v>
      </c>
      <c r="E85" s="181"/>
      <c r="F85" s="181"/>
    </row>
    <row r="86" spans="1:6" s="123" customFormat="1" hidden="1" x14ac:dyDescent="0.2">
      <c r="A86" s="122"/>
      <c r="C86" s="179"/>
      <c r="D86" s="180"/>
      <c r="E86" s="181"/>
      <c r="F86" s="181"/>
    </row>
    <row r="87" spans="1:6" s="123" customFormat="1" hidden="1" x14ac:dyDescent="0.2">
      <c r="A87" s="122"/>
      <c r="B87" s="123" t="s">
        <v>65</v>
      </c>
      <c r="C87" s="179"/>
      <c r="D87" s="192">
        <f>IF(D85=0,0,D82/D85)</f>
        <v>0</v>
      </c>
      <c r="E87" s="181"/>
      <c r="F87" s="181"/>
    </row>
    <row r="88" spans="1:6" s="123" customFormat="1" hidden="1" x14ac:dyDescent="0.2">
      <c r="A88" s="122"/>
      <c r="B88" s="123" t="s">
        <v>74</v>
      </c>
      <c r="C88" s="179"/>
      <c r="D88" s="192">
        <f>IF(D85=0,0,D83/D85)</f>
        <v>0</v>
      </c>
      <c r="E88" s="181"/>
      <c r="F88" s="181"/>
    </row>
    <row r="89" spans="1:6" hidden="1" x14ac:dyDescent="0.2"/>
    <row r="90" spans="1:6" s="7" customFormat="1" x14ac:dyDescent="0.2">
      <c r="A90" s="16"/>
    </row>
  </sheetData>
  <sheetProtection password="B142" sheet="1" objects="1" scenarios="1"/>
  <mergeCells count="11">
    <mergeCell ref="B8:C8"/>
    <mergeCell ref="F8:G8"/>
    <mergeCell ref="G4:H4"/>
    <mergeCell ref="B6:C6"/>
    <mergeCell ref="B7:C7"/>
    <mergeCell ref="C4:E4"/>
    <mergeCell ref="C5:E5"/>
    <mergeCell ref="G5:H5"/>
    <mergeCell ref="D6:E6"/>
    <mergeCell ref="G6:H6"/>
    <mergeCell ref="F7:G7"/>
  </mergeCells>
  <phoneticPr fontId="0" type="noConversion"/>
  <conditionalFormatting sqref="D7:E8">
    <cfRule type="expression" dxfId="23" priority="3" stopIfTrue="1">
      <formula>LEN(D7)&gt;4</formula>
    </cfRule>
    <cfRule type="expression" dxfId="22" priority="4" stopIfTrue="1">
      <formula>LEN(D7)&lt;4</formula>
    </cfRule>
  </conditionalFormatting>
  <conditionalFormatting sqref="G5:H5">
    <cfRule type="expression" dxfId="21" priority="1" stopIfTrue="1">
      <formula>LEN(G5:H5)&lt;9</formula>
    </cfRule>
    <cfRule type="expression" dxfId="20" priority="2" stopIfTrue="1">
      <formula>LEN(G5:H5)&gt;9</formula>
    </cfRule>
  </conditionalFormatting>
  <pageMargins left="0.39370078740157483" right="0.23622047244094491" top="0.49" bottom="0.56999999999999995" header="0.31" footer="0.27"/>
  <pageSetup paperSize="9" scale="89" orientation="portrait" r:id="rId1"/>
  <headerFooter alignWithMargins="0">
    <oddFooter>&amp;LUPPSALA UNIVERSITET&amp;CBlankett nr EA 34&amp;REkonomiavd 2013-02</oddFooter>
  </headerFooter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9"/>
  <dimension ref="A1:I90"/>
  <sheetViews>
    <sheetView zoomScaleNormal="100" workbookViewId="0">
      <selection activeCell="C4" sqref="C4:E4"/>
    </sheetView>
  </sheetViews>
  <sheetFormatPr defaultRowHeight="12.75" x14ac:dyDescent="0.2"/>
  <cols>
    <col min="1" max="1" width="2.140625" style="15" customWidth="1"/>
    <col min="2" max="2" width="39" style="1" customWidth="1"/>
    <col min="3" max="3" width="6.42578125" style="1" customWidth="1"/>
    <col min="4" max="5" width="10.7109375" style="1" customWidth="1"/>
    <col min="6" max="6" width="15.42578125" style="1" customWidth="1"/>
    <col min="7" max="7" width="6.85546875" style="1" customWidth="1"/>
    <col min="8" max="8" width="8.28515625" style="1" customWidth="1"/>
    <col min="9" max="9" width="10" style="1" bestFit="1" customWidth="1"/>
    <col min="10" max="16384" width="9.140625" style="1"/>
  </cols>
  <sheetData>
    <row r="1" spans="1:9" s="13" customFormat="1" ht="15.75" x14ac:dyDescent="0.25">
      <c r="A1" s="232"/>
      <c r="B1" s="234" t="s">
        <v>54</v>
      </c>
      <c r="D1" s="10"/>
    </row>
    <row r="2" spans="1:9" s="4" customFormat="1" x14ac:dyDescent="0.2">
      <c r="A2" s="6"/>
      <c r="B2" s="14" t="s">
        <v>30</v>
      </c>
      <c r="C2" s="14"/>
    </row>
    <row r="3" spans="1:9" ht="10.5" customHeight="1" x14ac:dyDescent="0.2">
      <c r="A3" s="12"/>
    </row>
    <row r="4" spans="1:9" s="99" customFormat="1" ht="18" customHeight="1" x14ac:dyDescent="0.2">
      <c r="A4" s="97"/>
      <c r="B4" s="130" t="s">
        <v>14</v>
      </c>
      <c r="C4" s="269"/>
      <c r="D4" s="270"/>
      <c r="E4" s="271"/>
      <c r="F4" s="218" t="s">
        <v>1</v>
      </c>
      <c r="G4" s="265"/>
      <c r="H4" s="266"/>
    </row>
    <row r="5" spans="1:9" s="99" customFormat="1" ht="18" customHeight="1" x14ac:dyDescent="0.2">
      <c r="A5" s="97"/>
      <c r="B5" s="130" t="s">
        <v>15</v>
      </c>
      <c r="C5" s="272"/>
      <c r="D5" s="273"/>
      <c r="E5" s="274"/>
      <c r="F5" s="219" t="s">
        <v>29</v>
      </c>
      <c r="G5" s="275"/>
      <c r="H5" s="276"/>
    </row>
    <row r="6" spans="1:9" s="99" customFormat="1" ht="18" customHeight="1" x14ac:dyDescent="0.2">
      <c r="A6" s="97"/>
      <c r="B6" s="282" t="s">
        <v>80</v>
      </c>
      <c r="C6" s="283"/>
      <c r="D6" s="277"/>
      <c r="E6" s="279"/>
      <c r="F6" s="220" t="s">
        <v>70</v>
      </c>
      <c r="G6" s="277"/>
      <c r="H6" s="278"/>
      <c r="I6" s="130" t="s">
        <v>32</v>
      </c>
    </row>
    <row r="7" spans="1:9" s="99" customFormat="1" ht="18" customHeight="1" x14ac:dyDescent="0.2">
      <c r="A7" s="97"/>
      <c r="B7" s="267" t="s">
        <v>34</v>
      </c>
      <c r="C7" s="268"/>
      <c r="D7" s="216"/>
      <c r="E7" s="216"/>
      <c r="F7" s="280" t="s">
        <v>71</v>
      </c>
      <c r="G7" s="281"/>
      <c r="H7" s="133">
        <f>Översikt!E4</f>
        <v>0</v>
      </c>
      <c r="I7" s="200">
        <v>220</v>
      </c>
    </row>
    <row r="8" spans="1:9" s="99" customFormat="1" ht="18" customHeight="1" x14ac:dyDescent="0.2">
      <c r="A8" s="97"/>
      <c r="B8" s="267" t="s">
        <v>85</v>
      </c>
      <c r="C8" s="268"/>
      <c r="D8" s="216"/>
      <c r="E8" s="216"/>
      <c r="F8" s="280" t="s">
        <v>31</v>
      </c>
      <c r="G8" s="281"/>
      <c r="H8" s="134">
        <f>Översikt!E5</f>
        <v>0</v>
      </c>
      <c r="I8" s="97"/>
    </row>
    <row r="9" spans="1:9" s="23" customFormat="1" ht="12" customHeight="1" x14ac:dyDescent="0.2">
      <c r="A9" s="24"/>
      <c r="G9" s="231"/>
    </row>
    <row r="10" spans="1:9" s="15" customFormat="1" ht="13.5" x14ac:dyDescent="0.2">
      <c r="A10" s="6"/>
      <c r="B10" s="37" t="s">
        <v>50</v>
      </c>
      <c r="C10" s="37"/>
      <c r="D10" s="210" t="str">
        <f>Översikt!C8</f>
        <v>År 201X</v>
      </c>
      <c r="E10" s="67"/>
      <c r="F10" s="67" t="s">
        <v>67</v>
      </c>
      <c r="H10" s="175"/>
    </row>
    <row r="11" spans="1:9" x14ac:dyDescent="0.2">
      <c r="B11" s="17" t="s">
        <v>23</v>
      </c>
      <c r="C11" s="27"/>
      <c r="D11" s="235"/>
      <c r="E11" s="68"/>
      <c r="F11" s="194"/>
      <c r="H11" s="106"/>
      <c r="I11" s="106"/>
    </row>
    <row r="12" spans="1:9" x14ac:dyDescent="0.2">
      <c r="B12" s="40" t="s">
        <v>13</v>
      </c>
      <c r="C12" s="15"/>
      <c r="D12" s="201"/>
      <c r="E12" s="56"/>
      <c r="F12" s="195"/>
      <c r="H12" s="106"/>
      <c r="I12" s="106"/>
    </row>
    <row r="13" spans="1:9" x14ac:dyDescent="0.2">
      <c r="B13" s="40" t="s">
        <v>16</v>
      </c>
      <c r="C13" s="15"/>
      <c r="D13" s="201"/>
      <c r="E13" s="56"/>
      <c r="F13" s="195"/>
      <c r="H13" s="106"/>
      <c r="I13" s="106"/>
    </row>
    <row r="14" spans="1:9" x14ac:dyDescent="0.2">
      <c r="B14" s="40" t="s">
        <v>8</v>
      </c>
      <c r="C14" s="15"/>
      <c r="D14" s="202"/>
      <c r="E14" s="56"/>
      <c r="F14" s="195"/>
      <c r="G14" s="15"/>
      <c r="H14" s="106"/>
      <c r="I14" s="106"/>
    </row>
    <row r="15" spans="1:9" x14ac:dyDescent="0.2">
      <c r="B15" s="3" t="s">
        <v>22</v>
      </c>
      <c r="C15" s="15"/>
      <c r="D15" s="41">
        <f>SUM(D12:D14)</f>
        <v>0</v>
      </c>
      <c r="E15" s="56"/>
      <c r="F15" s="195"/>
      <c r="G15" s="15"/>
      <c r="H15" s="106"/>
      <c r="I15" s="106"/>
    </row>
    <row r="16" spans="1:9" ht="7.5" customHeight="1" x14ac:dyDescent="0.2">
      <c r="B16" s="3"/>
      <c r="C16" s="15"/>
      <c r="D16" s="41"/>
      <c r="E16" s="56"/>
      <c r="F16" s="195"/>
      <c r="G16" s="15"/>
      <c r="H16" s="106"/>
      <c r="I16" s="106"/>
    </row>
    <row r="17" spans="2:9" x14ac:dyDescent="0.2">
      <c r="B17" s="3" t="s">
        <v>35</v>
      </c>
      <c r="C17" s="15"/>
      <c r="D17" s="201"/>
      <c r="E17" s="56"/>
      <c r="F17" s="195"/>
      <c r="G17" s="15"/>
      <c r="H17" s="106"/>
      <c r="I17" s="106"/>
    </row>
    <row r="18" spans="2:9" ht="7.5" customHeight="1" x14ac:dyDescent="0.2">
      <c r="B18" s="3"/>
      <c r="C18" s="15"/>
      <c r="D18" s="41"/>
      <c r="E18" s="56"/>
      <c r="F18" s="195"/>
      <c r="G18" s="15"/>
      <c r="H18" s="106"/>
      <c r="I18" s="106"/>
    </row>
    <row r="19" spans="2:9" x14ac:dyDescent="0.2">
      <c r="B19" s="3" t="s">
        <v>12</v>
      </c>
      <c r="C19" s="15"/>
      <c r="D19" s="41"/>
      <c r="E19" s="56"/>
      <c r="F19" s="195"/>
      <c r="G19" s="15"/>
      <c r="H19" s="106"/>
      <c r="I19" s="106"/>
    </row>
    <row r="20" spans="2:9" x14ac:dyDescent="0.2">
      <c r="B20" s="29" t="s">
        <v>17</v>
      </c>
      <c r="C20" s="15"/>
      <c r="D20" s="201"/>
      <c r="E20" s="56"/>
      <c r="F20" s="195"/>
      <c r="G20" s="15"/>
      <c r="H20" s="106"/>
      <c r="I20" s="106"/>
    </row>
    <row r="21" spans="2:9" x14ac:dyDescent="0.2">
      <c r="B21" s="29" t="s">
        <v>18</v>
      </c>
      <c r="C21" s="15"/>
      <c r="D21" s="201"/>
      <c r="E21" s="56"/>
      <c r="F21" s="195"/>
      <c r="G21" s="15"/>
      <c r="H21" s="106"/>
      <c r="I21" s="106"/>
    </row>
    <row r="22" spans="2:9" x14ac:dyDescent="0.2">
      <c r="B22" s="29" t="s">
        <v>19</v>
      </c>
      <c r="C22" s="15"/>
      <c r="D22" s="201"/>
      <c r="E22" s="56"/>
      <c r="F22" s="195"/>
      <c r="G22" s="15"/>
      <c r="H22" s="106"/>
      <c r="I22" s="106"/>
    </row>
    <row r="23" spans="2:9" x14ac:dyDescent="0.2">
      <c r="B23" s="29" t="s">
        <v>20</v>
      </c>
      <c r="C23" s="15"/>
      <c r="D23" s="201"/>
      <c r="E23" s="56"/>
      <c r="F23" s="195"/>
      <c r="G23" s="15"/>
      <c r="H23" s="106"/>
      <c r="I23" s="106"/>
    </row>
    <row r="24" spans="2:9" x14ac:dyDescent="0.2">
      <c r="B24" s="29" t="s">
        <v>12</v>
      </c>
      <c r="C24" s="15"/>
      <c r="D24" s="202"/>
      <c r="E24" s="56"/>
      <c r="F24" s="195"/>
      <c r="G24" s="15"/>
      <c r="H24" s="106"/>
      <c r="I24" s="106"/>
    </row>
    <row r="25" spans="2:9" x14ac:dyDescent="0.2">
      <c r="B25" s="3" t="s">
        <v>24</v>
      </c>
      <c r="C25" s="15"/>
      <c r="D25" s="41">
        <f>SUM(D20:D24)</f>
        <v>0</v>
      </c>
      <c r="E25" s="56"/>
      <c r="F25" s="195"/>
      <c r="G25" s="15"/>
      <c r="H25" s="106"/>
      <c r="I25" s="106"/>
    </row>
    <row r="26" spans="2:9" ht="7.15" customHeight="1" x14ac:dyDescent="0.2">
      <c r="B26" s="29"/>
      <c r="C26" s="15"/>
      <c r="D26" s="41"/>
      <c r="E26" s="56"/>
      <c r="F26" s="195"/>
      <c r="G26" s="15"/>
      <c r="H26" s="106"/>
      <c r="I26" s="106"/>
    </row>
    <row r="27" spans="2:9" x14ac:dyDescent="0.2">
      <c r="B27" s="40" t="s">
        <v>4</v>
      </c>
      <c r="C27" s="15"/>
      <c r="D27" s="201"/>
      <c r="E27" s="56"/>
      <c r="F27" s="195"/>
      <c r="G27" s="15"/>
      <c r="H27" s="106"/>
      <c r="I27" s="106"/>
    </row>
    <row r="28" spans="2:9" x14ac:dyDescent="0.2">
      <c r="B28" s="29" t="s">
        <v>86</v>
      </c>
      <c r="C28" s="15"/>
      <c r="D28" s="201"/>
      <c r="E28" s="56"/>
      <c r="F28" s="195"/>
      <c r="G28" s="54"/>
      <c r="H28" s="56"/>
      <c r="I28" s="106"/>
    </row>
    <row r="29" spans="2:9" x14ac:dyDescent="0.2">
      <c r="B29" s="29" t="s">
        <v>87</v>
      </c>
      <c r="C29" s="15"/>
      <c r="D29" s="56">
        <f>IF(D28&gt;0,0,($H$8)*(D15+D17+D25))</f>
        <v>0</v>
      </c>
      <c r="E29" s="56"/>
      <c r="F29" s="195"/>
      <c r="G29" s="15"/>
      <c r="H29" s="106"/>
      <c r="I29" s="106"/>
    </row>
    <row r="30" spans="2:9" x14ac:dyDescent="0.2">
      <c r="B30" s="29" t="s">
        <v>88</v>
      </c>
      <c r="C30" s="15"/>
      <c r="D30" s="202"/>
      <c r="E30" s="56"/>
      <c r="F30" s="195"/>
      <c r="G30" s="15"/>
      <c r="H30" s="106"/>
      <c r="I30" s="106"/>
    </row>
    <row r="31" spans="2:9" x14ac:dyDescent="0.2">
      <c r="B31" s="29"/>
      <c r="C31" s="15"/>
      <c r="D31" s="56"/>
      <c r="E31" s="56"/>
      <c r="F31" s="195"/>
      <c r="G31" s="15"/>
      <c r="H31" s="106"/>
      <c r="I31" s="106"/>
    </row>
    <row r="32" spans="2:9" x14ac:dyDescent="0.2">
      <c r="B32" s="3" t="s">
        <v>2</v>
      </c>
      <c r="C32" s="6"/>
      <c r="D32" s="43">
        <f>D15+D17+D25+D27+D28+D29+D30</f>
        <v>0</v>
      </c>
      <c r="E32" s="56"/>
      <c r="F32" s="195"/>
      <c r="G32" s="15"/>
      <c r="H32" s="106"/>
      <c r="I32" s="106"/>
    </row>
    <row r="33" spans="1:9" x14ac:dyDescent="0.2">
      <c r="B33" s="40"/>
      <c r="C33" s="15"/>
      <c r="D33" s="43"/>
      <c r="E33" s="56"/>
      <c r="F33" s="196"/>
      <c r="H33" s="106"/>
      <c r="I33" s="106"/>
    </row>
    <row r="34" spans="1:9" x14ac:dyDescent="0.2">
      <c r="B34" s="3" t="s">
        <v>0</v>
      </c>
      <c r="C34" s="6"/>
      <c r="D34" s="42">
        <f>(D15+D17+D25)*H7</f>
        <v>0</v>
      </c>
      <c r="E34" s="56"/>
      <c r="F34" s="195"/>
      <c r="H34" s="106"/>
      <c r="I34" s="106"/>
    </row>
    <row r="35" spans="1:9" x14ac:dyDescent="0.2">
      <c r="B35" s="40" t="s">
        <v>89</v>
      </c>
      <c r="C35" s="6"/>
      <c r="D35" s="201"/>
      <c r="E35" s="56"/>
      <c r="F35" s="195"/>
      <c r="H35" s="106"/>
      <c r="I35" s="106"/>
    </row>
    <row r="36" spans="1:9" x14ac:dyDescent="0.2">
      <c r="B36" s="40"/>
      <c r="C36" s="15"/>
      <c r="D36" s="44"/>
      <c r="E36" s="56"/>
      <c r="F36" s="196"/>
      <c r="H36" s="106"/>
      <c r="I36" s="106"/>
    </row>
    <row r="37" spans="1:9" x14ac:dyDescent="0.2">
      <c r="B37" s="19" t="s">
        <v>3</v>
      </c>
      <c r="C37" s="11"/>
      <c r="D37" s="8">
        <f>D32+D34+D35</f>
        <v>0</v>
      </c>
      <c r="E37" s="69"/>
      <c r="F37" s="197"/>
      <c r="H37" s="106"/>
      <c r="I37" s="106"/>
    </row>
    <row r="38" spans="1:9" x14ac:dyDescent="0.2">
      <c r="B38" s="45"/>
      <c r="C38" s="46"/>
      <c r="D38" s="44"/>
      <c r="E38" s="74"/>
      <c r="F38" s="214"/>
      <c r="H38" s="106"/>
      <c r="I38" s="106"/>
    </row>
    <row r="39" spans="1:9" x14ac:dyDescent="0.2">
      <c r="B39" s="15"/>
      <c r="C39" s="15"/>
      <c r="D39" s="43"/>
      <c r="E39" s="43"/>
      <c r="H39" s="106"/>
      <c r="I39" s="106"/>
    </row>
    <row r="40" spans="1:9" x14ac:dyDescent="0.2">
      <c r="B40" s="17" t="s">
        <v>28</v>
      </c>
      <c r="C40" s="38"/>
      <c r="D40" s="47"/>
      <c r="E40" s="47"/>
      <c r="F40" s="39"/>
      <c r="G40" s="15"/>
      <c r="H40" s="106"/>
      <c r="I40" s="106"/>
    </row>
    <row r="41" spans="1:9" x14ac:dyDescent="0.2">
      <c r="A41" s="1"/>
      <c r="B41" s="40" t="s">
        <v>91</v>
      </c>
      <c r="C41" s="5"/>
      <c r="D41" s="5"/>
      <c r="E41" s="5"/>
      <c r="F41" s="30"/>
      <c r="G41" s="15"/>
      <c r="H41" s="106"/>
      <c r="I41" s="106"/>
    </row>
    <row r="42" spans="1:9" x14ac:dyDescent="0.2">
      <c r="A42" s="1"/>
      <c r="B42" s="246" t="s">
        <v>49</v>
      </c>
      <c r="C42" s="5"/>
      <c r="D42" s="5"/>
      <c r="E42" s="5"/>
      <c r="F42" s="30"/>
      <c r="G42" s="15"/>
      <c r="H42" s="106"/>
      <c r="I42" s="106"/>
    </row>
    <row r="43" spans="1:9" x14ac:dyDescent="0.2">
      <c r="A43" s="1"/>
      <c r="B43" s="29" t="s">
        <v>48</v>
      </c>
      <c r="C43" s="5"/>
      <c r="D43" s="5"/>
      <c r="E43" s="5"/>
      <c r="F43" s="213"/>
      <c r="G43" s="15"/>
      <c r="H43" s="106"/>
      <c r="I43" s="106"/>
    </row>
    <row r="44" spans="1:9" ht="12.4" customHeight="1" x14ac:dyDescent="0.2">
      <c r="A44" s="4"/>
      <c r="B44" s="29"/>
      <c r="C44" s="5"/>
      <c r="D44" s="5"/>
      <c r="E44" s="5"/>
      <c r="F44" s="213"/>
      <c r="G44" s="15"/>
      <c r="H44" s="106"/>
      <c r="I44" s="106"/>
    </row>
    <row r="45" spans="1:9" x14ac:dyDescent="0.2">
      <c r="A45" s="4"/>
      <c r="B45" s="32" t="s">
        <v>9</v>
      </c>
      <c r="C45" s="5"/>
      <c r="D45" s="208" t="str">
        <f>D10</f>
        <v>År 201X</v>
      </c>
      <c r="E45" s="21"/>
      <c r="F45" s="198"/>
      <c r="G45" s="15"/>
      <c r="H45" s="106"/>
      <c r="I45" s="106"/>
    </row>
    <row r="46" spans="1:9" x14ac:dyDescent="0.2">
      <c r="A46" s="4"/>
      <c r="B46" s="29" t="s">
        <v>52</v>
      </c>
      <c r="C46" s="5"/>
      <c r="D46" s="201"/>
      <c r="E46" s="78"/>
      <c r="F46" s="199"/>
      <c r="G46" s="15"/>
      <c r="H46" s="106"/>
      <c r="I46" s="106"/>
    </row>
    <row r="47" spans="1:9" x14ac:dyDescent="0.2">
      <c r="A47" s="4"/>
      <c r="B47" s="29" t="s">
        <v>8</v>
      </c>
      <c r="C47" s="5"/>
      <c r="D47" s="201"/>
      <c r="E47" s="78"/>
      <c r="F47" s="199"/>
      <c r="G47" s="15"/>
      <c r="H47" s="106"/>
      <c r="I47" s="106"/>
    </row>
    <row r="48" spans="1:9" x14ac:dyDescent="0.2">
      <c r="A48" s="4"/>
      <c r="B48" s="29" t="s">
        <v>35</v>
      </c>
      <c r="C48" s="5"/>
      <c r="D48" s="201"/>
      <c r="E48" s="78"/>
      <c r="F48" s="199"/>
      <c r="G48" s="15"/>
      <c r="H48" s="106"/>
      <c r="I48" s="106"/>
    </row>
    <row r="49" spans="1:9" x14ac:dyDescent="0.2">
      <c r="A49" s="4"/>
      <c r="B49" s="29" t="s">
        <v>90</v>
      </c>
      <c r="C49" s="5"/>
      <c r="D49" s="201"/>
      <c r="E49" s="78"/>
      <c r="F49" s="199"/>
      <c r="G49" s="15"/>
      <c r="H49" s="106"/>
      <c r="I49" s="106"/>
    </row>
    <row r="50" spans="1:9" x14ac:dyDescent="0.2">
      <c r="A50" s="4"/>
      <c r="B50" s="29" t="s">
        <v>21</v>
      </c>
      <c r="C50" s="5"/>
      <c r="D50" s="202"/>
      <c r="E50" s="78"/>
      <c r="F50" s="199"/>
      <c r="G50" s="15"/>
      <c r="H50" s="106"/>
      <c r="I50" s="106"/>
    </row>
    <row r="51" spans="1:9" x14ac:dyDescent="0.2">
      <c r="A51" s="4"/>
      <c r="B51" s="31" t="s">
        <v>10</v>
      </c>
      <c r="C51" s="20"/>
      <c r="D51" s="33">
        <f>SUM(D46:D50)</f>
        <v>0</v>
      </c>
      <c r="E51" s="78"/>
      <c r="F51" s="199"/>
      <c r="G51" s="15"/>
      <c r="H51" s="106"/>
      <c r="I51" s="106"/>
    </row>
    <row r="52" spans="1:9" x14ac:dyDescent="0.2">
      <c r="A52" s="4"/>
      <c r="B52" s="40"/>
      <c r="C52" s="20"/>
      <c r="D52" s="33"/>
      <c r="E52" s="78"/>
      <c r="F52" s="199"/>
      <c r="G52" s="15"/>
      <c r="H52" s="106"/>
      <c r="I52" s="106"/>
    </row>
    <row r="53" spans="1:9" ht="11.85" customHeight="1" x14ac:dyDescent="0.2">
      <c r="A53" s="4"/>
      <c r="B53" s="32" t="s">
        <v>36</v>
      </c>
      <c r="C53" s="83" t="s">
        <v>11</v>
      </c>
      <c r="D53" s="84"/>
      <c r="E53" s="85"/>
      <c r="F53" s="86" t="s">
        <v>37</v>
      </c>
      <c r="G53" s="81"/>
      <c r="H53" s="106"/>
      <c r="I53" s="106"/>
    </row>
    <row r="54" spans="1:9" x14ac:dyDescent="0.2">
      <c r="A54" s="4"/>
      <c r="B54" s="29" t="s">
        <v>0</v>
      </c>
      <c r="C54" s="203"/>
      <c r="D54" s="82">
        <f>IF(F54=0,D51*C54,0)</f>
        <v>0</v>
      </c>
      <c r="E54" s="58"/>
      <c r="F54" s="205"/>
      <c r="G54" s="15"/>
      <c r="H54" s="106"/>
      <c r="I54" s="106"/>
    </row>
    <row r="55" spans="1:9" ht="13.5" thickBot="1" x14ac:dyDescent="0.25">
      <c r="A55" s="4"/>
      <c r="B55" s="29" t="s">
        <v>92</v>
      </c>
      <c r="C55" s="204"/>
      <c r="D55" s="34">
        <f>IF(F55=0,D51*C55,0)</f>
        <v>0</v>
      </c>
      <c r="E55" s="58"/>
      <c r="F55" s="206"/>
      <c r="G55" s="15"/>
      <c r="H55" s="106"/>
      <c r="I55" s="106"/>
    </row>
    <row r="56" spans="1:9" ht="13.5" thickTop="1" x14ac:dyDescent="0.2">
      <c r="A56" s="4"/>
      <c r="B56" s="40"/>
      <c r="C56" s="22">
        <f>SUM(C54:C55)</f>
        <v>0</v>
      </c>
      <c r="D56" s="58">
        <f>SUM(D54:D55)</f>
        <v>0</v>
      </c>
      <c r="E56" s="58"/>
      <c r="F56" s="59">
        <f>SUM(F54:F55)</f>
        <v>0</v>
      </c>
      <c r="G56" s="15"/>
      <c r="H56" s="106"/>
      <c r="I56" s="106"/>
    </row>
    <row r="57" spans="1:9" ht="7.35" customHeight="1" x14ac:dyDescent="0.2">
      <c r="B57" s="40"/>
      <c r="C57" s="15"/>
      <c r="D57" s="43"/>
      <c r="E57" s="42"/>
      <c r="F57" s="76"/>
      <c r="G57" s="15"/>
      <c r="H57" s="106"/>
      <c r="I57" s="106"/>
    </row>
    <row r="58" spans="1:9" x14ac:dyDescent="0.2">
      <c r="B58" s="258" t="s">
        <v>38</v>
      </c>
      <c r="C58" s="53"/>
      <c r="D58" s="9">
        <f>D56+F56</f>
        <v>0</v>
      </c>
      <c r="E58" s="60"/>
      <c r="F58" s="61"/>
      <c r="G58" s="15"/>
      <c r="H58" s="106"/>
      <c r="I58" s="106"/>
    </row>
    <row r="59" spans="1:9" x14ac:dyDescent="0.2">
      <c r="B59" s="15"/>
      <c r="C59" s="15"/>
      <c r="D59" s="43"/>
      <c r="E59" s="43"/>
      <c r="H59" s="106"/>
      <c r="I59" s="106"/>
    </row>
    <row r="60" spans="1:9" s="2" customFormat="1" x14ac:dyDescent="0.2">
      <c r="A60" s="6"/>
      <c r="B60" s="17" t="s">
        <v>7</v>
      </c>
      <c r="C60" s="27"/>
      <c r="D60" s="176" t="str">
        <f>D45</f>
        <v>År 201X</v>
      </c>
      <c r="E60" s="63"/>
      <c r="F60" s="259"/>
      <c r="H60" s="92"/>
      <c r="I60" s="92"/>
    </row>
    <row r="61" spans="1:9" x14ac:dyDescent="0.2">
      <c r="B61" s="25" t="s">
        <v>93</v>
      </c>
      <c r="C61" s="28"/>
      <c r="D61" s="42">
        <f>D15+D17+D25+D27+D30+D56+F56</f>
        <v>0</v>
      </c>
      <c r="E61" s="20"/>
      <c r="F61" s="199"/>
      <c r="H61" s="106"/>
      <c r="I61" s="106"/>
    </row>
    <row r="62" spans="1:9" x14ac:dyDescent="0.2">
      <c r="B62" s="18" t="s">
        <v>25</v>
      </c>
      <c r="C62" s="26"/>
      <c r="D62" s="201"/>
      <c r="E62" s="78"/>
      <c r="F62" s="199"/>
      <c r="H62" s="106"/>
      <c r="I62" s="106"/>
    </row>
    <row r="63" spans="1:9" x14ac:dyDescent="0.2">
      <c r="B63" s="18" t="s">
        <v>6</v>
      </c>
      <c r="C63" s="26"/>
      <c r="D63" s="42">
        <f>IF((D28+D29+D34+D35-D56-F56)-D62&lt;0,0,(D28+D29+D34+D35-D56-F56)-D62)</f>
        <v>0</v>
      </c>
      <c r="E63" s="20" t="str">
        <f>IF(D63=0,"Ingen medfinansiering behövs","")</f>
        <v>Ingen medfinansiering behövs</v>
      </c>
      <c r="F63" s="57"/>
      <c r="H63" s="106"/>
      <c r="I63" s="106"/>
    </row>
    <row r="64" spans="1:9" x14ac:dyDescent="0.2">
      <c r="B64" s="35" t="s">
        <v>5</v>
      </c>
      <c r="C64" s="36"/>
      <c r="D64" s="9">
        <f>SUM(D61:D63)</f>
        <v>0</v>
      </c>
      <c r="E64" s="64"/>
      <c r="F64" s="65"/>
      <c r="H64" s="106"/>
      <c r="I64" s="106"/>
    </row>
    <row r="65" spans="1:8" x14ac:dyDescent="0.2">
      <c r="B65" s="11"/>
      <c r="C65" s="11"/>
      <c r="D65" s="8"/>
      <c r="E65" s="8"/>
      <c r="F65" s="8"/>
    </row>
    <row r="66" spans="1:8" s="96" customFormat="1" x14ac:dyDescent="0.2">
      <c r="A66" s="227"/>
      <c r="B66" s="162" t="s">
        <v>66</v>
      </c>
      <c r="C66" s="121"/>
      <c r="D66" s="163"/>
      <c r="E66" s="164"/>
    </row>
    <row r="67" spans="1:8" s="99" customFormat="1" ht="15" customHeight="1" x14ac:dyDescent="0.2">
      <c r="A67" s="228"/>
      <c r="B67" s="100" t="s">
        <v>51</v>
      </c>
      <c r="C67" s="100"/>
      <c r="D67" s="192">
        <f>IF(D28=0,D87,D88)</f>
        <v>0</v>
      </c>
      <c r="E67" s="165"/>
      <c r="F67" s="166"/>
      <c r="H67" s="167"/>
    </row>
    <row r="68" spans="1:8" s="99" customFormat="1" x14ac:dyDescent="0.2">
      <c r="A68" s="228"/>
      <c r="B68" s="100" t="s">
        <v>94</v>
      </c>
      <c r="C68" s="100"/>
      <c r="D68" s="78">
        <f>IF(D28=0,0,D81)</f>
        <v>0</v>
      </c>
      <c r="E68" s="168"/>
      <c r="F68" s="166"/>
    </row>
    <row r="69" spans="1:8" s="96" customFormat="1" hidden="1" x14ac:dyDescent="0.2">
      <c r="A69" s="106"/>
      <c r="B69" s="169"/>
      <c r="C69" s="169"/>
      <c r="D69" s="41"/>
      <c r="E69" s="170"/>
      <c r="F69" s="170"/>
    </row>
    <row r="70" spans="1:8" s="96" customFormat="1" hidden="1" x14ac:dyDescent="0.2">
      <c r="A70" s="106"/>
      <c r="B70" s="171"/>
      <c r="C70" s="171"/>
      <c r="D70" s="172"/>
      <c r="E70" s="172"/>
      <c r="F70" s="172"/>
    </row>
    <row r="71" spans="1:8" s="123" customFormat="1" hidden="1" x14ac:dyDescent="0.2">
      <c r="A71" s="122"/>
      <c r="C71" s="179"/>
      <c r="D71" s="180"/>
      <c r="E71" s="181"/>
      <c r="F71" s="181"/>
    </row>
    <row r="72" spans="1:8" s="96" customFormat="1" hidden="1" x14ac:dyDescent="0.2">
      <c r="A72" s="106"/>
      <c r="B72" s="182" t="s">
        <v>75</v>
      </c>
      <c r="C72" s="121"/>
      <c r="D72" s="183">
        <f>D54</f>
        <v>0</v>
      </c>
      <c r="E72" s="87"/>
      <c r="F72" s="87"/>
    </row>
    <row r="73" spans="1:8" s="96" customFormat="1" hidden="1" x14ac:dyDescent="0.2">
      <c r="A73" s="106"/>
      <c r="B73" s="182" t="s">
        <v>76</v>
      </c>
      <c r="C73" s="121"/>
      <c r="D73" s="183">
        <f>F54</f>
        <v>0</v>
      </c>
      <c r="E73" s="87"/>
      <c r="F73" s="87"/>
    </row>
    <row r="74" spans="1:8" s="96" customFormat="1" hidden="1" x14ac:dyDescent="0.2">
      <c r="A74" s="106"/>
      <c r="B74" s="182" t="s">
        <v>77</v>
      </c>
      <c r="C74" s="121"/>
      <c r="D74" s="183">
        <f>D55</f>
        <v>0</v>
      </c>
      <c r="E74" s="87"/>
      <c r="F74" s="87"/>
    </row>
    <row r="75" spans="1:8" s="96" customFormat="1" hidden="1" x14ac:dyDescent="0.2">
      <c r="A75" s="106"/>
      <c r="B75" s="182" t="s">
        <v>78</v>
      </c>
      <c r="C75" s="121"/>
      <c r="D75" s="183">
        <f>F55</f>
        <v>0</v>
      </c>
      <c r="E75" s="87"/>
      <c r="F75" s="87"/>
    </row>
    <row r="76" spans="1:8" s="96" customFormat="1" hidden="1" x14ac:dyDescent="0.2">
      <c r="A76" s="106"/>
      <c r="B76" s="182" t="s">
        <v>56</v>
      </c>
      <c r="C76" s="121"/>
      <c r="D76" s="184">
        <f>SUM(D72:D75)</f>
        <v>0</v>
      </c>
      <c r="E76" s="87"/>
      <c r="F76" s="87"/>
    </row>
    <row r="77" spans="1:8" s="123" customFormat="1" hidden="1" x14ac:dyDescent="0.2">
      <c r="A77" s="185"/>
      <c r="B77" s="186" t="s">
        <v>57</v>
      </c>
      <c r="C77" s="186"/>
      <c r="D77" s="187">
        <f>D62</f>
        <v>0</v>
      </c>
      <c r="E77" s="181"/>
      <c r="F77" s="181"/>
    </row>
    <row r="78" spans="1:8" s="123" customFormat="1" hidden="1" x14ac:dyDescent="0.2">
      <c r="A78" s="122"/>
      <c r="B78" s="123" t="s">
        <v>58</v>
      </c>
      <c r="C78" s="179"/>
      <c r="D78" s="181">
        <f>D34+D35-D72-D73-D77</f>
        <v>0</v>
      </c>
      <c r="E78" s="181"/>
      <c r="F78" s="181"/>
    </row>
    <row r="79" spans="1:8" s="123" customFormat="1" hidden="1" x14ac:dyDescent="0.2">
      <c r="A79" s="122"/>
      <c r="B79" s="123" t="s">
        <v>59</v>
      </c>
      <c r="C79" s="179"/>
      <c r="D79" s="181">
        <f>D28+D29-D74-D75</f>
        <v>0</v>
      </c>
      <c r="E79" s="181"/>
      <c r="F79" s="181"/>
    </row>
    <row r="80" spans="1:8" s="123" customFormat="1" hidden="1" x14ac:dyDescent="0.2">
      <c r="A80" s="179"/>
      <c r="B80" s="179" t="s">
        <v>73</v>
      </c>
      <c r="C80" s="179"/>
      <c r="D80" s="181">
        <f>D34+D35-D72-D73-D77</f>
        <v>0</v>
      </c>
      <c r="E80" s="181"/>
      <c r="F80" s="181"/>
    </row>
    <row r="81" spans="1:6" s="123" customFormat="1" hidden="1" x14ac:dyDescent="0.2">
      <c r="A81" s="186"/>
      <c r="B81" s="186" t="s">
        <v>60</v>
      </c>
      <c r="C81" s="186"/>
      <c r="D81" s="187">
        <f>D28+D29-D74-D75</f>
        <v>0</v>
      </c>
      <c r="E81" s="181"/>
      <c r="F81" s="181"/>
    </row>
    <row r="82" spans="1:6" s="123" customFormat="1" hidden="1" x14ac:dyDescent="0.2">
      <c r="A82" s="122"/>
      <c r="B82" s="123" t="s">
        <v>61</v>
      </c>
      <c r="C82" s="179"/>
      <c r="D82" s="180">
        <f>D78+D79</f>
        <v>0</v>
      </c>
      <c r="E82" s="181"/>
      <c r="F82" s="181"/>
    </row>
    <row r="83" spans="1:6" s="123" customFormat="1" hidden="1" x14ac:dyDescent="0.2">
      <c r="A83" s="122"/>
      <c r="B83" s="123" t="s">
        <v>62</v>
      </c>
      <c r="C83" s="179"/>
      <c r="D83" s="180">
        <f>D80</f>
        <v>0</v>
      </c>
      <c r="E83" s="181"/>
      <c r="F83" s="181"/>
    </row>
    <row r="84" spans="1:6" s="123" customFormat="1" hidden="1" x14ac:dyDescent="0.2">
      <c r="A84" s="185"/>
      <c r="B84" s="185" t="s">
        <v>63</v>
      </c>
      <c r="C84" s="186"/>
      <c r="D84" s="188">
        <f>D81</f>
        <v>0</v>
      </c>
      <c r="E84" s="181"/>
      <c r="F84" s="181"/>
    </row>
    <row r="85" spans="1:6" s="123" customFormat="1" hidden="1" x14ac:dyDescent="0.2">
      <c r="A85" s="189"/>
      <c r="B85" s="189" t="s">
        <v>64</v>
      </c>
      <c r="C85" s="190"/>
      <c r="D85" s="191">
        <f>D15+D17+D25</f>
        <v>0</v>
      </c>
      <c r="E85" s="181"/>
      <c r="F85" s="181"/>
    </row>
    <row r="86" spans="1:6" s="123" customFormat="1" hidden="1" x14ac:dyDescent="0.2">
      <c r="A86" s="122"/>
      <c r="C86" s="179"/>
      <c r="D86" s="180"/>
      <c r="E86" s="181"/>
      <c r="F86" s="181"/>
    </row>
    <row r="87" spans="1:6" s="123" customFormat="1" hidden="1" x14ac:dyDescent="0.2">
      <c r="A87" s="122"/>
      <c r="B87" s="123" t="s">
        <v>65</v>
      </c>
      <c r="C87" s="179"/>
      <c r="D87" s="192">
        <f>IF(D85=0,0,D82/D85)</f>
        <v>0</v>
      </c>
      <c r="E87" s="181"/>
      <c r="F87" s="181"/>
    </row>
    <row r="88" spans="1:6" s="123" customFormat="1" hidden="1" x14ac:dyDescent="0.2">
      <c r="A88" s="122"/>
      <c r="B88" s="123" t="s">
        <v>74</v>
      </c>
      <c r="C88" s="179"/>
      <c r="D88" s="192">
        <f>IF(D85=0,0,D83/D85)</f>
        <v>0</v>
      </c>
      <c r="E88" s="181"/>
      <c r="F88" s="181"/>
    </row>
    <row r="89" spans="1:6" hidden="1" x14ac:dyDescent="0.2"/>
    <row r="90" spans="1:6" s="7" customFormat="1" x14ac:dyDescent="0.2">
      <c r="A90" s="16"/>
    </row>
  </sheetData>
  <sheetProtection password="B142" sheet="1" objects="1" scenarios="1"/>
  <mergeCells count="11">
    <mergeCell ref="B8:C8"/>
    <mergeCell ref="F8:G8"/>
    <mergeCell ref="G4:H4"/>
    <mergeCell ref="B6:C6"/>
    <mergeCell ref="B7:C7"/>
    <mergeCell ref="C4:E4"/>
    <mergeCell ref="C5:E5"/>
    <mergeCell ref="G5:H5"/>
    <mergeCell ref="D6:E6"/>
    <mergeCell ref="G6:H6"/>
    <mergeCell ref="F7:G7"/>
  </mergeCells>
  <phoneticPr fontId="0" type="noConversion"/>
  <conditionalFormatting sqref="D7:E8">
    <cfRule type="expression" dxfId="19" priority="3" stopIfTrue="1">
      <formula>LEN(D7)&gt;4</formula>
    </cfRule>
    <cfRule type="expression" dxfId="18" priority="4" stopIfTrue="1">
      <formula>LEN(D7)&lt;4</formula>
    </cfRule>
  </conditionalFormatting>
  <conditionalFormatting sqref="G5:H5">
    <cfRule type="expression" dxfId="17" priority="1" stopIfTrue="1">
      <formula>LEN(G5:H5)&lt;9</formula>
    </cfRule>
    <cfRule type="expression" dxfId="16" priority="2" stopIfTrue="1">
      <formula>LEN(G5:H5)&gt;9</formula>
    </cfRule>
  </conditionalFormatting>
  <pageMargins left="0.39370078740157483" right="0.23622047244094491" top="0.49" bottom="0.56999999999999995" header="0.31" footer="0.27"/>
  <pageSetup paperSize="9" scale="89" orientation="portrait" r:id="rId1"/>
  <headerFooter alignWithMargins="0">
    <oddFooter>&amp;LUPPSALA UNIVERSITET&amp;CBlankett nr EA 34&amp;REkonomiavd 2013-02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A97"/>
  <sheetViews>
    <sheetView zoomScaleNormal="100" workbookViewId="0">
      <selection activeCell="I14" sqref="I14"/>
    </sheetView>
  </sheetViews>
  <sheetFormatPr defaultRowHeight="12.75" x14ac:dyDescent="0.2"/>
  <cols>
    <col min="1" max="16384" width="9.140625" style="96"/>
  </cols>
  <sheetData>
    <row r="1" s="91" customFormat="1" ht="15.75" x14ac:dyDescent="0.25"/>
    <row r="2" s="94" customFormat="1" x14ac:dyDescent="0.2"/>
    <row r="4" s="99" customFormat="1" x14ac:dyDescent="0.2"/>
    <row r="5" s="99" customFormat="1" x14ac:dyDescent="0.2"/>
    <row r="6" s="99" customFormat="1" x14ac:dyDescent="0.2"/>
    <row r="7" s="99" customFormat="1" x14ac:dyDescent="0.2"/>
    <row r="8" s="99" customFormat="1" x14ac:dyDescent="0.2"/>
    <row r="9" s="106" customFormat="1" x14ac:dyDescent="0.2"/>
    <row r="54" s="115" customFormat="1" x14ac:dyDescent="0.2"/>
    <row r="62" s="99" customFormat="1" x14ac:dyDescent="0.2"/>
    <row r="63" s="99" customFormat="1" x14ac:dyDescent="0.2"/>
    <row r="72" s="123" customFormat="1" x14ac:dyDescent="0.2"/>
    <row r="77" s="123" customFormat="1" x14ac:dyDescent="0.2"/>
    <row r="85" s="123" customFormat="1" x14ac:dyDescent="0.2"/>
    <row r="88" s="123" customFormat="1" x14ac:dyDescent="0.2"/>
    <row r="93" s="123" customFormat="1" x14ac:dyDescent="0.2"/>
    <row r="97" s="123" customFormat="1" x14ac:dyDescent="0.2"/>
  </sheetData>
  <sheetProtection password="B142" sheet="1" objects="1" scenarios="1"/>
  <phoneticPr fontId="0" type="noConversion"/>
  <pageMargins left="0.59055118110236227" right="0" top="0.39370078740157483" bottom="0.46" header="0.51181102362204722" footer="0.27559055118110237"/>
  <pageSetup paperSize="9" scale="89" orientation="portrait" r:id="rId1"/>
  <headerFooter alignWithMargins="0">
    <oddFooter>&amp;L&amp;9&amp;F&amp;Rversion 1.0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0"/>
  <dimension ref="A1:I90"/>
  <sheetViews>
    <sheetView zoomScaleNormal="100" workbookViewId="0">
      <selection activeCell="C4" sqref="C4:E4"/>
    </sheetView>
  </sheetViews>
  <sheetFormatPr defaultRowHeight="12.75" x14ac:dyDescent="0.2"/>
  <cols>
    <col min="1" max="1" width="2.140625" style="15" customWidth="1"/>
    <col min="2" max="2" width="39" style="1" customWidth="1"/>
    <col min="3" max="3" width="6.42578125" style="1" customWidth="1"/>
    <col min="4" max="5" width="10.7109375" style="1" customWidth="1"/>
    <col min="6" max="6" width="15.42578125" style="1" customWidth="1"/>
    <col min="7" max="7" width="6.85546875" style="1" customWidth="1"/>
    <col min="8" max="8" width="8.28515625" style="1" customWidth="1"/>
    <col min="9" max="9" width="10" style="1" bestFit="1" customWidth="1"/>
    <col min="10" max="16384" width="9.140625" style="1"/>
  </cols>
  <sheetData>
    <row r="1" spans="1:9" s="13" customFormat="1" ht="15.75" x14ac:dyDescent="0.25">
      <c r="A1" s="232"/>
      <c r="B1" s="234" t="s">
        <v>54</v>
      </c>
      <c r="D1" s="10"/>
    </row>
    <row r="2" spans="1:9" s="4" customFormat="1" x14ac:dyDescent="0.2">
      <c r="A2" s="6"/>
      <c r="B2" s="14" t="s">
        <v>30</v>
      </c>
      <c r="C2" s="14"/>
    </row>
    <row r="3" spans="1:9" ht="10.5" customHeight="1" x14ac:dyDescent="0.2">
      <c r="A3" s="12"/>
    </row>
    <row r="4" spans="1:9" s="99" customFormat="1" ht="18" customHeight="1" x14ac:dyDescent="0.2">
      <c r="A4" s="97"/>
      <c r="B4" s="130" t="s">
        <v>14</v>
      </c>
      <c r="C4" s="269"/>
      <c r="D4" s="270"/>
      <c r="E4" s="271"/>
      <c r="F4" s="218" t="s">
        <v>1</v>
      </c>
      <c r="G4" s="265"/>
      <c r="H4" s="266"/>
    </row>
    <row r="5" spans="1:9" s="99" customFormat="1" ht="18" customHeight="1" x14ac:dyDescent="0.2">
      <c r="A5" s="97"/>
      <c r="B5" s="130" t="s">
        <v>15</v>
      </c>
      <c r="C5" s="272"/>
      <c r="D5" s="273"/>
      <c r="E5" s="274"/>
      <c r="F5" s="219" t="s">
        <v>29</v>
      </c>
      <c r="G5" s="275"/>
      <c r="H5" s="276"/>
    </row>
    <row r="6" spans="1:9" s="99" customFormat="1" ht="18" customHeight="1" x14ac:dyDescent="0.2">
      <c r="A6" s="97"/>
      <c r="B6" s="282" t="s">
        <v>80</v>
      </c>
      <c r="C6" s="283"/>
      <c r="D6" s="277"/>
      <c r="E6" s="279"/>
      <c r="F6" s="220" t="s">
        <v>70</v>
      </c>
      <c r="G6" s="277"/>
      <c r="H6" s="278"/>
      <c r="I6" s="130" t="s">
        <v>32</v>
      </c>
    </row>
    <row r="7" spans="1:9" s="99" customFormat="1" ht="18" customHeight="1" x14ac:dyDescent="0.2">
      <c r="A7" s="97"/>
      <c r="B7" s="267" t="s">
        <v>34</v>
      </c>
      <c r="C7" s="268"/>
      <c r="D7" s="216"/>
      <c r="E7" s="216"/>
      <c r="F7" s="280" t="s">
        <v>71</v>
      </c>
      <c r="G7" s="281"/>
      <c r="H7" s="133">
        <f>Översikt!E4</f>
        <v>0</v>
      </c>
      <c r="I7" s="200">
        <v>220</v>
      </c>
    </row>
    <row r="8" spans="1:9" s="99" customFormat="1" ht="18" customHeight="1" x14ac:dyDescent="0.2">
      <c r="A8" s="97"/>
      <c r="B8" s="267" t="s">
        <v>85</v>
      </c>
      <c r="C8" s="268"/>
      <c r="D8" s="216"/>
      <c r="E8" s="216"/>
      <c r="F8" s="280" t="s">
        <v>31</v>
      </c>
      <c r="G8" s="281"/>
      <c r="H8" s="134">
        <f>Översikt!E5</f>
        <v>0</v>
      </c>
      <c r="I8" s="97"/>
    </row>
    <row r="9" spans="1:9" s="23" customFormat="1" ht="12" customHeight="1" x14ac:dyDescent="0.2">
      <c r="A9" s="24"/>
      <c r="G9" s="231"/>
    </row>
    <row r="10" spans="1:9" s="15" customFormat="1" ht="13.5" x14ac:dyDescent="0.2">
      <c r="A10" s="6"/>
      <c r="B10" s="37" t="s">
        <v>50</v>
      </c>
      <c r="C10" s="37"/>
      <c r="D10" s="210" t="str">
        <f>Översikt!C8</f>
        <v>År 201X</v>
      </c>
      <c r="E10" s="67"/>
      <c r="F10" s="67" t="s">
        <v>67</v>
      </c>
      <c r="H10" s="175"/>
    </row>
    <row r="11" spans="1:9" x14ac:dyDescent="0.2">
      <c r="B11" s="17" t="s">
        <v>23</v>
      </c>
      <c r="C11" s="27"/>
      <c r="D11" s="235"/>
      <c r="E11" s="68"/>
      <c r="F11" s="194"/>
      <c r="H11" s="106"/>
      <c r="I11" s="106"/>
    </row>
    <row r="12" spans="1:9" x14ac:dyDescent="0.2">
      <c r="B12" s="40" t="s">
        <v>13</v>
      </c>
      <c r="C12" s="15"/>
      <c r="D12" s="201"/>
      <c r="E12" s="56"/>
      <c r="F12" s="195"/>
      <c r="H12" s="106"/>
      <c r="I12" s="106"/>
    </row>
    <row r="13" spans="1:9" x14ac:dyDescent="0.2">
      <c r="B13" s="40" t="s">
        <v>16</v>
      </c>
      <c r="C13" s="15"/>
      <c r="D13" s="201"/>
      <c r="E13" s="56"/>
      <c r="F13" s="195"/>
      <c r="H13" s="106"/>
      <c r="I13" s="106"/>
    </row>
    <row r="14" spans="1:9" x14ac:dyDescent="0.2">
      <c r="B14" s="40" t="s">
        <v>8</v>
      </c>
      <c r="C14" s="15"/>
      <c r="D14" s="202"/>
      <c r="E14" s="56"/>
      <c r="F14" s="195"/>
      <c r="G14" s="15"/>
      <c r="H14" s="106"/>
      <c r="I14" s="106"/>
    </row>
    <row r="15" spans="1:9" x14ac:dyDescent="0.2">
      <c r="B15" s="3" t="s">
        <v>22</v>
      </c>
      <c r="C15" s="15"/>
      <c r="D15" s="41">
        <f>SUM(D12:D14)</f>
        <v>0</v>
      </c>
      <c r="E15" s="56"/>
      <c r="F15" s="195"/>
      <c r="G15" s="15"/>
      <c r="H15" s="106"/>
      <c r="I15" s="106"/>
    </row>
    <row r="16" spans="1:9" ht="7.5" customHeight="1" x14ac:dyDescent="0.2">
      <c r="B16" s="3"/>
      <c r="C16" s="15"/>
      <c r="D16" s="41"/>
      <c r="E16" s="56"/>
      <c r="F16" s="195"/>
      <c r="G16" s="15"/>
      <c r="H16" s="106"/>
      <c r="I16" s="106"/>
    </row>
    <row r="17" spans="2:9" x14ac:dyDescent="0.2">
      <c r="B17" s="3" t="s">
        <v>35</v>
      </c>
      <c r="C17" s="15"/>
      <c r="D17" s="201"/>
      <c r="E17" s="56"/>
      <c r="F17" s="195"/>
      <c r="G17" s="15"/>
      <c r="H17" s="106"/>
      <c r="I17" s="106"/>
    </row>
    <row r="18" spans="2:9" ht="7.5" customHeight="1" x14ac:dyDescent="0.2">
      <c r="B18" s="3"/>
      <c r="C18" s="15"/>
      <c r="D18" s="41"/>
      <c r="E18" s="56"/>
      <c r="F18" s="195"/>
      <c r="G18" s="15"/>
      <c r="H18" s="106"/>
      <c r="I18" s="106"/>
    </row>
    <row r="19" spans="2:9" x14ac:dyDescent="0.2">
      <c r="B19" s="3" t="s">
        <v>12</v>
      </c>
      <c r="C19" s="15"/>
      <c r="D19" s="41"/>
      <c r="E19" s="56"/>
      <c r="F19" s="195"/>
      <c r="G19" s="15"/>
      <c r="H19" s="106"/>
      <c r="I19" s="106"/>
    </row>
    <row r="20" spans="2:9" x14ac:dyDescent="0.2">
      <c r="B20" s="29" t="s">
        <v>17</v>
      </c>
      <c r="C20" s="15"/>
      <c r="D20" s="201"/>
      <c r="E20" s="56"/>
      <c r="F20" s="195"/>
      <c r="G20" s="15"/>
      <c r="H20" s="106"/>
      <c r="I20" s="106"/>
    </row>
    <row r="21" spans="2:9" x14ac:dyDescent="0.2">
      <c r="B21" s="29" t="s">
        <v>18</v>
      </c>
      <c r="C21" s="15"/>
      <c r="D21" s="201"/>
      <c r="E21" s="56"/>
      <c r="F21" s="195"/>
      <c r="G21" s="15"/>
      <c r="H21" s="106"/>
      <c r="I21" s="106"/>
    </row>
    <row r="22" spans="2:9" x14ac:dyDescent="0.2">
      <c r="B22" s="29" t="s">
        <v>19</v>
      </c>
      <c r="C22" s="15"/>
      <c r="D22" s="201"/>
      <c r="E22" s="56"/>
      <c r="F22" s="195"/>
      <c r="G22" s="15"/>
      <c r="H22" s="106"/>
      <c r="I22" s="106"/>
    </row>
    <row r="23" spans="2:9" x14ac:dyDescent="0.2">
      <c r="B23" s="29" t="s">
        <v>20</v>
      </c>
      <c r="C23" s="15"/>
      <c r="D23" s="201"/>
      <c r="E23" s="56"/>
      <c r="F23" s="195"/>
      <c r="G23" s="15"/>
      <c r="H23" s="106"/>
      <c r="I23" s="106"/>
    </row>
    <row r="24" spans="2:9" x14ac:dyDescent="0.2">
      <c r="B24" s="29" t="s">
        <v>12</v>
      </c>
      <c r="C24" s="15"/>
      <c r="D24" s="202"/>
      <c r="E24" s="56"/>
      <c r="F24" s="195"/>
      <c r="G24" s="15"/>
      <c r="H24" s="106"/>
      <c r="I24" s="106"/>
    </row>
    <row r="25" spans="2:9" x14ac:dyDescent="0.2">
      <c r="B25" s="3" t="s">
        <v>24</v>
      </c>
      <c r="C25" s="15"/>
      <c r="D25" s="41">
        <f>SUM(D20:D24)</f>
        <v>0</v>
      </c>
      <c r="E25" s="56"/>
      <c r="F25" s="195"/>
      <c r="G25" s="15"/>
      <c r="H25" s="106"/>
      <c r="I25" s="106"/>
    </row>
    <row r="26" spans="2:9" ht="7.15" customHeight="1" x14ac:dyDescent="0.2">
      <c r="B26" s="29"/>
      <c r="C26" s="15"/>
      <c r="D26" s="41"/>
      <c r="E26" s="56"/>
      <c r="F26" s="195"/>
      <c r="G26" s="15"/>
      <c r="H26" s="106"/>
      <c r="I26" s="106"/>
    </row>
    <row r="27" spans="2:9" x14ac:dyDescent="0.2">
      <c r="B27" s="40" t="s">
        <v>4</v>
      </c>
      <c r="C27" s="15"/>
      <c r="D27" s="201"/>
      <c r="E27" s="56"/>
      <c r="F27" s="195"/>
      <c r="G27" s="15"/>
      <c r="H27" s="106"/>
      <c r="I27" s="106"/>
    </row>
    <row r="28" spans="2:9" x14ac:dyDescent="0.2">
      <c r="B28" s="29" t="s">
        <v>86</v>
      </c>
      <c r="C28" s="15"/>
      <c r="D28" s="201"/>
      <c r="E28" s="56"/>
      <c r="F28" s="195"/>
      <c r="G28" s="54"/>
      <c r="H28" s="56"/>
      <c r="I28" s="106"/>
    </row>
    <row r="29" spans="2:9" x14ac:dyDescent="0.2">
      <c r="B29" s="29" t="s">
        <v>87</v>
      </c>
      <c r="C29" s="15"/>
      <c r="D29" s="56">
        <f>IF(D28&gt;0,0,($H$8)*(D15+D17+D25))</f>
        <v>0</v>
      </c>
      <c r="E29" s="56"/>
      <c r="F29" s="195"/>
      <c r="G29" s="15"/>
      <c r="H29" s="106"/>
      <c r="I29" s="106"/>
    </row>
    <row r="30" spans="2:9" x14ac:dyDescent="0.2">
      <c r="B30" s="29" t="s">
        <v>88</v>
      </c>
      <c r="C30" s="15"/>
      <c r="D30" s="202"/>
      <c r="E30" s="56"/>
      <c r="F30" s="195"/>
      <c r="G30" s="15"/>
      <c r="H30" s="106"/>
      <c r="I30" s="106"/>
    </row>
    <row r="31" spans="2:9" x14ac:dyDescent="0.2">
      <c r="B31" s="29"/>
      <c r="C31" s="15"/>
      <c r="D31" s="56"/>
      <c r="E31" s="56"/>
      <c r="F31" s="195"/>
      <c r="G31" s="15"/>
      <c r="H31" s="106"/>
      <c r="I31" s="106"/>
    </row>
    <row r="32" spans="2:9" x14ac:dyDescent="0.2">
      <c r="B32" s="3" t="s">
        <v>2</v>
      </c>
      <c r="C32" s="6"/>
      <c r="D32" s="43">
        <f>D15+D17+D25+D27+D28+D29+D30</f>
        <v>0</v>
      </c>
      <c r="E32" s="56"/>
      <c r="F32" s="195"/>
      <c r="G32" s="15"/>
      <c r="H32" s="106"/>
      <c r="I32" s="106"/>
    </row>
    <row r="33" spans="1:9" x14ac:dyDescent="0.2">
      <c r="B33" s="40"/>
      <c r="C33" s="15"/>
      <c r="D33" s="43"/>
      <c r="E33" s="56"/>
      <c r="F33" s="196"/>
      <c r="H33" s="106"/>
      <c r="I33" s="106"/>
    </row>
    <row r="34" spans="1:9" x14ac:dyDescent="0.2">
      <c r="B34" s="3" t="s">
        <v>0</v>
      </c>
      <c r="C34" s="6"/>
      <c r="D34" s="42">
        <f>(D15+D17+D25)*H7</f>
        <v>0</v>
      </c>
      <c r="E34" s="56"/>
      <c r="F34" s="195"/>
      <c r="H34" s="106"/>
      <c r="I34" s="106"/>
    </row>
    <row r="35" spans="1:9" x14ac:dyDescent="0.2">
      <c r="B35" s="40" t="s">
        <v>89</v>
      </c>
      <c r="C35" s="6"/>
      <c r="D35" s="201"/>
      <c r="E35" s="56"/>
      <c r="F35" s="195"/>
      <c r="H35" s="106"/>
      <c r="I35" s="106"/>
    </row>
    <row r="36" spans="1:9" x14ac:dyDescent="0.2">
      <c r="B36" s="40"/>
      <c r="C36" s="15"/>
      <c r="D36" s="44"/>
      <c r="E36" s="56"/>
      <c r="F36" s="196"/>
      <c r="H36" s="106"/>
      <c r="I36" s="106"/>
    </row>
    <row r="37" spans="1:9" x14ac:dyDescent="0.2">
      <c r="B37" s="19" t="s">
        <v>3</v>
      </c>
      <c r="C37" s="11"/>
      <c r="D37" s="8">
        <f>D32+D34+D35</f>
        <v>0</v>
      </c>
      <c r="E37" s="69"/>
      <c r="F37" s="197"/>
      <c r="H37" s="106"/>
      <c r="I37" s="106"/>
    </row>
    <row r="38" spans="1:9" x14ac:dyDescent="0.2">
      <c r="B38" s="45"/>
      <c r="C38" s="46"/>
      <c r="D38" s="44"/>
      <c r="E38" s="74"/>
      <c r="F38" s="214"/>
      <c r="H38" s="106"/>
      <c r="I38" s="106"/>
    </row>
    <row r="39" spans="1:9" x14ac:dyDescent="0.2">
      <c r="B39" s="15"/>
      <c r="C39" s="15"/>
      <c r="D39" s="43"/>
      <c r="E39" s="43"/>
      <c r="H39" s="106"/>
      <c r="I39" s="106"/>
    </row>
    <row r="40" spans="1:9" x14ac:dyDescent="0.2">
      <c r="B40" s="17" t="s">
        <v>28</v>
      </c>
      <c r="C40" s="38"/>
      <c r="D40" s="47"/>
      <c r="E40" s="47"/>
      <c r="F40" s="39"/>
      <c r="G40" s="15"/>
      <c r="H40" s="106"/>
      <c r="I40" s="106"/>
    </row>
    <row r="41" spans="1:9" x14ac:dyDescent="0.2">
      <c r="A41" s="1"/>
      <c r="B41" s="40" t="s">
        <v>91</v>
      </c>
      <c r="C41" s="5"/>
      <c r="D41" s="5"/>
      <c r="E41" s="5"/>
      <c r="F41" s="30"/>
      <c r="G41" s="15"/>
      <c r="H41" s="106"/>
      <c r="I41" s="106"/>
    </row>
    <row r="42" spans="1:9" x14ac:dyDescent="0.2">
      <c r="A42" s="1"/>
      <c r="B42" s="246" t="s">
        <v>49</v>
      </c>
      <c r="C42" s="5"/>
      <c r="D42" s="5"/>
      <c r="E42" s="5"/>
      <c r="F42" s="30"/>
      <c r="G42" s="15"/>
      <c r="H42" s="106"/>
      <c r="I42" s="106"/>
    </row>
    <row r="43" spans="1:9" x14ac:dyDescent="0.2">
      <c r="A43" s="1"/>
      <c r="B43" s="29" t="s">
        <v>48</v>
      </c>
      <c r="C43" s="5"/>
      <c r="D43" s="5"/>
      <c r="E43" s="5"/>
      <c r="F43" s="213"/>
      <c r="G43" s="15"/>
      <c r="H43" s="106"/>
      <c r="I43" s="106"/>
    </row>
    <row r="44" spans="1:9" ht="12.4" customHeight="1" x14ac:dyDescent="0.2">
      <c r="A44" s="4"/>
      <c r="B44" s="29"/>
      <c r="C44" s="5"/>
      <c r="D44" s="5"/>
      <c r="E44" s="5"/>
      <c r="F44" s="213"/>
      <c r="G44" s="15"/>
      <c r="H44" s="106"/>
      <c r="I44" s="106"/>
    </row>
    <row r="45" spans="1:9" x14ac:dyDescent="0.2">
      <c r="A45" s="4"/>
      <c r="B45" s="32" t="s">
        <v>9</v>
      </c>
      <c r="C45" s="5"/>
      <c r="D45" s="208" t="str">
        <f>D10</f>
        <v>År 201X</v>
      </c>
      <c r="E45" s="21"/>
      <c r="F45" s="198"/>
      <c r="G45" s="15"/>
      <c r="H45" s="106"/>
      <c r="I45" s="106"/>
    </row>
    <row r="46" spans="1:9" x14ac:dyDescent="0.2">
      <c r="A46" s="4"/>
      <c r="B46" s="29" t="s">
        <v>52</v>
      </c>
      <c r="C46" s="5"/>
      <c r="D46" s="201"/>
      <c r="E46" s="78"/>
      <c r="F46" s="199"/>
      <c r="G46" s="15"/>
      <c r="H46" s="106"/>
      <c r="I46" s="106"/>
    </row>
    <row r="47" spans="1:9" x14ac:dyDescent="0.2">
      <c r="A47" s="4"/>
      <c r="B47" s="29" t="s">
        <v>8</v>
      </c>
      <c r="C47" s="5"/>
      <c r="D47" s="201"/>
      <c r="E47" s="78"/>
      <c r="F47" s="199"/>
      <c r="G47" s="15"/>
      <c r="H47" s="106"/>
      <c r="I47" s="106"/>
    </row>
    <row r="48" spans="1:9" x14ac:dyDescent="0.2">
      <c r="A48" s="4"/>
      <c r="B48" s="29" t="s">
        <v>35</v>
      </c>
      <c r="C48" s="5"/>
      <c r="D48" s="201"/>
      <c r="E48" s="78"/>
      <c r="F48" s="199"/>
      <c r="G48" s="15"/>
      <c r="H48" s="106"/>
      <c r="I48" s="106"/>
    </row>
    <row r="49" spans="1:9" x14ac:dyDescent="0.2">
      <c r="A49" s="4"/>
      <c r="B49" s="29" t="s">
        <v>90</v>
      </c>
      <c r="C49" s="5"/>
      <c r="D49" s="201"/>
      <c r="E49" s="78"/>
      <c r="F49" s="199"/>
      <c r="G49" s="15"/>
      <c r="H49" s="106"/>
      <c r="I49" s="106"/>
    </row>
    <row r="50" spans="1:9" x14ac:dyDescent="0.2">
      <c r="A50" s="4"/>
      <c r="B50" s="29" t="s">
        <v>21</v>
      </c>
      <c r="C50" s="5"/>
      <c r="D50" s="202"/>
      <c r="E50" s="78"/>
      <c r="F50" s="199"/>
      <c r="G50" s="15"/>
      <c r="H50" s="106"/>
      <c r="I50" s="106"/>
    </row>
    <row r="51" spans="1:9" x14ac:dyDescent="0.2">
      <c r="A51" s="4"/>
      <c r="B51" s="31" t="s">
        <v>10</v>
      </c>
      <c r="C51" s="20"/>
      <c r="D51" s="33">
        <f>SUM(D46:D50)</f>
        <v>0</v>
      </c>
      <c r="E51" s="78"/>
      <c r="F51" s="199"/>
      <c r="G51" s="15"/>
      <c r="H51" s="106"/>
      <c r="I51" s="106"/>
    </row>
    <row r="52" spans="1:9" x14ac:dyDescent="0.2">
      <c r="A52" s="4"/>
      <c r="B52" s="40"/>
      <c r="C52" s="20"/>
      <c r="D52" s="33"/>
      <c r="E52" s="78"/>
      <c r="F52" s="199"/>
      <c r="G52" s="15"/>
      <c r="H52" s="106"/>
      <c r="I52" s="106"/>
    </row>
    <row r="53" spans="1:9" ht="11.85" customHeight="1" x14ac:dyDescent="0.2">
      <c r="A53" s="4"/>
      <c r="B53" s="32" t="s">
        <v>36</v>
      </c>
      <c r="C53" s="83" t="s">
        <v>11</v>
      </c>
      <c r="D53" s="84"/>
      <c r="E53" s="85"/>
      <c r="F53" s="86" t="s">
        <v>37</v>
      </c>
      <c r="G53" s="81"/>
      <c r="H53" s="106"/>
      <c r="I53" s="106"/>
    </row>
    <row r="54" spans="1:9" x14ac:dyDescent="0.2">
      <c r="A54" s="4"/>
      <c r="B54" s="29" t="s">
        <v>0</v>
      </c>
      <c r="C54" s="203"/>
      <c r="D54" s="82">
        <f>IF(F54=0,D51*C54,0)</f>
        <v>0</v>
      </c>
      <c r="E54" s="58"/>
      <c r="F54" s="205"/>
      <c r="G54" s="15"/>
      <c r="H54" s="106"/>
      <c r="I54" s="106"/>
    </row>
    <row r="55" spans="1:9" ht="13.5" thickBot="1" x14ac:dyDescent="0.25">
      <c r="A55" s="4"/>
      <c r="B55" s="29" t="s">
        <v>92</v>
      </c>
      <c r="C55" s="204"/>
      <c r="D55" s="34">
        <f>IF(F55=0,D51*C55,0)</f>
        <v>0</v>
      </c>
      <c r="E55" s="58"/>
      <c r="F55" s="206"/>
      <c r="G55" s="15"/>
      <c r="H55" s="106"/>
      <c r="I55" s="106"/>
    </row>
    <row r="56" spans="1:9" ht="13.5" thickTop="1" x14ac:dyDescent="0.2">
      <c r="A56" s="4"/>
      <c r="B56" s="40"/>
      <c r="C56" s="22">
        <f>SUM(C54:C55)</f>
        <v>0</v>
      </c>
      <c r="D56" s="58">
        <f>SUM(D54:D55)</f>
        <v>0</v>
      </c>
      <c r="E56" s="58"/>
      <c r="F56" s="59">
        <f>SUM(F54:F55)</f>
        <v>0</v>
      </c>
      <c r="G56" s="15"/>
      <c r="H56" s="106"/>
      <c r="I56" s="106"/>
    </row>
    <row r="57" spans="1:9" ht="7.35" customHeight="1" x14ac:dyDescent="0.2">
      <c r="B57" s="40"/>
      <c r="C57" s="15"/>
      <c r="D57" s="43"/>
      <c r="E57" s="42"/>
      <c r="F57" s="76"/>
      <c r="G57" s="15"/>
      <c r="H57" s="106"/>
      <c r="I57" s="106"/>
    </row>
    <row r="58" spans="1:9" x14ac:dyDescent="0.2">
      <c r="B58" s="258" t="s">
        <v>38</v>
      </c>
      <c r="C58" s="53"/>
      <c r="D58" s="9">
        <f>D56+F56</f>
        <v>0</v>
      </c>
      <c r="E58" s="60"/>
      <c r="F58" s="61"/>
      <c r="G58" s="15"/>
      <c r="H58" s="106"/>
      <c r="I58" s="106"/>
    </row>
    <row r="59" spans="1:9" x14ac:dyDescent="0.2">
      <c r="B59" s="15"/>
      <c r="C59" s="15"/>
      <c r="D59" s="43"/>
      <c r="E59" s="43"/>
      <c r="H59" s="106"/>
      <c r="I59" s="106"/>
    </row>
    <row r="60" spans="1:9" s="2" customFormat="1" x14ac:dyDescent="0.2">
      <c r="A60" s="6"/>
      <c r="B60" s="17" t="s">
        <v>7</v>
      </c>
      <c r="C60" s="27"/>
      <c r="D60" s="176" t="str">
        <f>D45</f>
        <v>År 201X</v>
      </c>
      <c r="E60" s="63"/>
      <c r="F60" s="259"/>
      <c r="H60" s="92"/>
      <c r="I60" s="92"/>
    </row>
    <row r="61" spans="1:9" x14ac:dyDescent="0.2">
      <c r="B61" s="25" t="s">
        <v>93</v>
      </c>
      <c r="C61" s="28"/>
      <c r="D61" s="42">
        <f>D15+D17+D25+D27+D30+D56+F56</f>
        <v>0</v>
      </c>
      <c r="E61" s="20"/>
      <c r="F61" s="199"/>
      <c r="H61" s="106"/>
      <c r="I61" s="106"/>
    </row>
    <row r="62" spans="1:9" x14ac:dyDescent="0.2">
      <c r="B62" s="18" t="s">
        <v>25</v>
      </c>
      <c r="C62" s="26"/>
      <c r="D62" s="201"/>
      <c r="E62" s="78"/>
      <c r="F62" s="199"/>
      <c r="H62" s="106"/>
      <c r="I62" s="106"/>
    </row>
    <row r="63" spans="1:9" x14ac:dyDescent="0.2">
      <c r="B63" s="18" t="s">
        <v>6</v>
      </c>
      <c r="C63" s="26"/>
      <c r="D63" s="42">
        <f>IF((D28+D29+D34+D35-D56-F56)-D62&lt;0,0,(D28+D29+D34+D35-D56-F56)-D62)</f>
        <v>0</v>
      </c>
      <c r="E63" s="20" t="str">
        <f>IF(D63=0,"Ingen medfinansiering behövs","")</f>
        <v>Ingen medfinansiering behövs</v>
      </c>
      <c r="F63" s="57"/>
      <c r="H63" s="106"/>
      <c r="I63" s="106"/>
    </row>
    <row r="64" spans="1:9" x14ac:dyDescent="0.2">
      <c r="B64" s="35" t="s">
        <v>5</v>
      </c>
      <c r="C64" s="36"/>
      <c r="D64" s="9">
        <f>SUM(D61:D63)</f>
        <v>0</v>
      </c>
      <c r="E64" s="64"/>
      <c r="F64" s="65"/>
      <c r="H64" s="106"/>
      <c r="I64" s="106"/>
    </row>
    <row r="65" spans="1:8" x14ac:dyDescent="0.2">
      <c r="B65" s="11"/>
      <c r="C65" s="11"/>
      <c r="D65" s="8"/>
      <c r="E65" s="8"/>
      <c r="F65" s="8"/>
    </row>
    <row r="66" spans="1:8" s="96" customFormat="1" x14ac:dyDescent="0.2">
      <c r="A66" s="227"/>
      <c r="B66" s="162" t="s">
        <v>66</v>
      </c>
      <c r="C66" s="121"/>
      <c r="D66" s="163"/>
      <c r="E66" s="164"/>
    </row>
    <row r="67" spans="1:8" s="99" customFormat="1" ht="15" customHeight="1" x14ac:dyDescent="0.2">
      <c r="A67" s="228"/>
      <c r="B67" s="100" t="s">
        <v>51</v>
      </c>
      <c r="C67" s="100"/>
      <c r="D67" s="192">
        <f>IF(D28=0,D87,D88)</f>
        <v>0</v>
      </c>
      <c r="E67" s="165"/>
      <c r="F67" s="166"/>
      <c r="H67" s="167"/>
    </row>
    <row r="68" spans="1:8" s="99" customFormat="1" x14ac:dyDescent="0.2">
      <c r="A68" s="228"/>
      <c r="B68" s="100" t="s">
        <v>94</v>
      </c>
      <c r="C68" s="100"/>
      <c r="D68" s="78">
        <f>IF(D28=0,0,D81)</f>
        <v>0</v>
      </c>
      <c r="E68" s="168"/>
      <c r="F68" s="166"/>
    </row>
    <row r="69" spans="1:8" s="96" customFormat="1" hidden="1" x14ac:dyDescent="0.2">
      <c r="A69" s="106"/>
      <c r="B69" s="169"/>
      <c r="C69" s="169"/>
      <c r="D69" s="41"/>
      <c r="E69" s="170"/>
      <c r="F69" s="170"/>
    </row>
    <row r="70" spans="1:8" s="96" customFormat="1" hidden="1" x14ac:dyDescent="0.2">
      <c r="A70" s="106"/>
      <c r="B70" s="171"/>
      <c r="C70" s="171"/>
      <c r="D70" s="172"/>
      <c r="E70" s="172"/>
      <c r="F70" s="172"/>
    </row>
    <row r="71" spans="1:8" s="123" customFormat="1" hidden="1" x14ac:dyDescent="0.2">
      <c r="A71" s="122"/>
      <c r="C71" s="179"/>
      <c r="D71" s="180"/>
      <c r="E71" s="181"/>
      <c r="F71" s="181"/>
    </row>
    <row r="72" spans="1:8" s="96" customFormat="1" hidden="1" x14ac:dyDescent="0.2">
      <c r="A72" s="106"/>
      <c r="B72" s="182" t="s">
        <v>75</v>
      </c>
      <c r="C72" s="121"/>
      <c r="D72" s="183">
        <f>D54</f>
        <v>0</v>
      </c>
      <c r="E72" s="87"/>
      <c r="F72" s="87"/>
    </row>
    <row r="73" spans="1:8" s="96" customFormat="1" hidden="1" x14ac:dyDescent="0.2">
      <c r="A73" s="106"/>
      <c r="B73" s="182" t="s">
        <v>76</v>
      </c>
      <c r="C73" s="121"/>
      <c r="D73" s="183">
        <f>F54</f>
        <v>0</v>
      </c>
      <c r="E73" s="87"/>
      <c r="F73" s="87"/>
    </row>
    <row r="74" spans="1:8" s="96" customFormat="1" hidden="1" x14ac:dyDescent="0.2">
      <c r="A74" s="106"/>
      <c r="B74" s="182" t="s">
        <v>77</v>
      </c>
      <c r="C74" s="121"/>
      <c r="D74" s="183">
        <f>D55</f>
        <v>0</v>
      </c>
      <c r="E74" s="87"/>
      <c r="F74" s="87"/>
    </row>
    <row r="75" spans="1:8" s="96" customFormat="1" hidden="1" x14ac:dyDescent="0.2">
      <c r="A75" s="106"/>
      <c r="B75" s="182" t="s">
        <v>78</v>
      </c>
      <c r="C75" s="121"/>
      <c r="D75" s="183">
        <f>F55</f>
        <v>0</v>
      </c>
      <c r="E75" s="87"/>
      <c r="F75" s="87"/>
    </row>
    <row r="76" spans="1:8" s="96" customFormat="1" hidden="1" x14ac:dyDescent="0.2">
      <c r="A76" s="106"/>
      <c r="B76" s="182" t="s">
        <v>56</v>
      </c>
      <c r="C76" s="121"/>
      <c r="D76" s="184">
        <f>SUM(D72:D75)</f>
        <v>0</v>
      </c>
      <c r="E76" s="87"/>
      <c r="F76" s="87"/>
    </row>
    <row r="77" spans="1:8" s="123" customFormat="1" hidden="1" x14ac:dyDescent="0.2">
      <c r="A77" s="185"/>
      <c r="B77" s="186" t="s">
        <v>57</v>
      </c>
      <c r="C77" s="186"/>
      <c r="D77" s="187">
        <f>D62</f>
        <v>0</v>
      </c>
      <c r="E77" s="181"/>
      <c r="F77" s="181"/>
    </row>
    <row r="78" spans="1:8" s="123" customFormat="1" hidden="1" x14ac:dyDescent="0.2">
      <c r="A78" s="122"/>
      <c r="B78" s="123" t="s">
        <v>58</v>
      </c>
      <c r="C78" s="179"/>
      <c r="D78" s="181">
        <f>D34+D35-D72-D73-D77</f>
        <v>0</v>
      </c>
      <c r="E78" s="181"/>
      <c r="F78" s="181"/>
    </row>
    <row r="79" spans="1:8" s="123" customFormat="1" hidden="1" x14ac:dyDescent="0.2">
      <c r="A79" s="122"/>
      <c r="B79" s="123" t="s">
        <v>59</v>
      </c>
      <c r="C79" s="179"/>
      <c r="D79" s="181">
        <f>D28+D29-D74-D75</f>
        <v>0</v>
      </c>
      <c r="E79" s="181"/>
      <c r="F79" s="181"/>
    </row>
    <row r="80" spans="1:8" s="123" customFormat="1" hidden="1" x14ac:dyDescent="0.2">
      <c r="A80" s="179"/>
      <c r="B80" s="179" t="s">
        <v>73</v>
      </c>
      <c r="C80" s="179"/>
      <c r="D80" s="181">
        <f>D34+D35-D72-D73-D77</f>
        <v>0</v>
      </c>
      <c r="E80" s="181"/>
      <c r="F80" s="181"/>
    </row>
    <row r="81" spans="1:6" s="123" customFormat="1" hidden="1" x14ac:dyDescent="0.2">
      <c r="A81" s="186"/>
      <c r="B81" s="186" t="s">
        <v>60</v>
      </c>
      <c r="C81" s="186"/>
      <c r="D81" s="187">
        <f>D28+D29-D74-D75</f>
        <v>0</v>
      </c>
      <c r="E81" s="181"/>
      <c r="F81" s="181"/>
    </row>
    <row r="82" spans="1:6" s="123" customFormat="1" hidden="1" x14ac:dyDescent="0.2">
      <c r="A82" s="122"/>
      <c r="B82" s="123" t="s">
        <v>61</v>
      </c>
      <c r="C82" s="179"/>
      <c r="D82" s="180">
        <f>D78+D79</f>
        <v>0</v>
      </c>
      <c r="E82" s="181"/>
      <c r="F82" s="181"/>
    </row>
    <row r="83" spans="1:6" s="123" customFormat="1" hidden="1" x14ac:dyDescent="0.2">
      <c r="A83" s="122"/>
      <c r="B83" s="123" t="s">
        <v>62</v>
      </c>
      <c r="C83" s="179"/>
      <c r="D83" s="180">
        <f>D80</f>
        <v>0</v>
      </c>
      <c r="E83" s="181"/>
      <c r="F83" s="181"/>
    </row>
    <row r="84" spans="1:6" s="123" customFormat="1" hidden="1" x14ac:dyDescent="0.2">
      <c r="A84" s="185"/>
      <c r="B84" s="185" t="s">
        <v>63</v>
      </c>
      <c r="C84" s="186"/>
      <c r="D84" s="188">
        <f>D81</f>
        <v>0</v>
      </c>
      <c r="E84" s="181"/>
      <c r="F84" s="181"/>
    </row>
    <row r="85" spans="1:6" s="123" customFormat="1" hidden="1" x14ac:dyDescent="0.2">
      <c r="A85" s="189"/>
      <c r="B85" s="189" t="s">
        <v>64</v>
      </c>
      <c r="C85" s="190"/>
      <c r="D85" s="191">
        <f>D15+D17+D25</f>
        <v>0</v>
      </c>
      <c r="E85" s="181"/>
      <c r="F85" s="181"/>
    </row>
    <row r="86" spans="1:6" s="123" customFormat="1" hidden="1" x14ac:dyDescent="0.2">
      <c r="A86" s="122"/>
      <c r="C86" s="179"/>
      <c r="D86" s="180"/>
      <c r="E86" s="181"/>
      <c r="F86" s="181"/>
    </row>
    <row r="87" spans="1:6" s="123" customFormat="1" hidden="1" x14ac:dyDescent="0.2">
      <c r="A87" s="122"/>
      <c r="B87" s="123" t="s">
        <v>65</v>
      </c>
      <c r="C87" s="179"/>
      <c r="D87" s="192">
        <f>IF(D85=0,0,D82/D85)</f>
        <v>0</v>
      </c>
      <c r="E87" s="181"/>
      <c r="F87" s="181"/>
    </row>
    <row r="88" spans="1:6" s="123" customFormat="1" hidden="1" x14ac:dyDescent="0.2">
      <c r="A88" s="122"/>
      <c r="B88" s="123" t="s">
        <v>74</v>
      </c>
      <c r="C88" s="179"/>
      <c r="D88" s="192">
        <f>IF(D85=0,0,D83/D85)</f>
        <v>0</v>
      </c>
      <c r="E88" s="181"/>
      <c r="F88" s="181"/>
    </row>
    <row r="89" spans="1:6" hidden="1" x14ac:dyDescent="0.2"/>
    <row r="90" spans="1:6" s="7" customFormat="1" x14ac:dyDescent="0.2">
      <c r="A90" s="16"/>
    </row>
  </sheetData>
  <sheetProtection password="B142" sheet="1" objects="1" scenarios="1"/>
  <mergeCells count="11">
    <mergeCell ref="B8:C8"/>
    <mergeCell ref="F8:G8"/>
    <mergeCell ref="G4:H4"/>
    <mergeCell ref="B6:C6"/>
    <mergeCell ref="B7:C7"/>
    <mergeCell ref="C4:E4"/>
    <mergeCell ref="C5:E5"/>
    <mergeCell ref="G5:H5"/>
    <mergeCell ref="D6:E6"/>
    <mergeCell ref="G6:H6"/>
    <mergeCell ref="F7:G7"/>
  </mergeCells>
  <phoneticPr fontId="0" type="noConversion"/>
  <conditionalFormatting sqref="D7:E8">
    <cfRule type="expression" dxfId="15" priority="3" stopIfTrue="1">
      <formula>LEN(D7)&gt;4</formula>
    </cfRule>
    <cfRule type="expression" dxfId="14" priority="4" stopIfTrue="1">
      <formula>LEN(D7)&lt;4</formula>
    </cfRule>
  </conditionalFormatting>
  <conditionalFormatting sqref="G5:H5">
    <cfRule type="expression" dxfId="13" priority="1" stopIfTrue="1">
      <formula>LEN(G5:H5)&lt;9</formula>
    </cfRule>
    <cfRule type="expression" dxfId="12" priority="2" stopIfTrue="1">
      <formula>LEN(G5:H5)&gt;9</formula>
    </cfRule>
  </conditionalFormatting>
  <pageMargins left="0.39370078740157483" right="0.23622047244094491" top="0.49" bottom="0.56999999999999995" header="0.31" footer="0.27"/>
  <pageSetup paperSize="9" scale="89" orientation="portrait" r:id="rId1"/>
  <headerFooter alignWithMargins="0">
    <oddFooter>&amp;LUPPSALA UNIVERSITET&amp;CBlankett nr EA 34&amp;REkonomiavd 2013-02</oddFooter>
  </headerFooter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1"/>
  <dimension ref="A1:I90"/>
  <sheetViews>
    <sheetView zoomScaleNormal="100" workbookViewId="0">
      <selection activeCell="C4" sqref="C4:E4"/>
    </sheetView>
  </sheetViews>
  <sheetFormatPr defaultRowHeight="12.75" x14ac:dyDescent="0.2"/>
  <cols>
    <col min="1" max="1" width="2.140625" style="15" customWidth="1"/>
    <col min="2" max="2" width="39" style="1" customWidth="1"/>
    <col min="3" max="3" width="6.42578125" style="1" customWidth="1"/>
    <col min="4" max="5" width="10.7109375" style="1" customWidth="1"/>
    <col min="6" max="6" width="15.42578125" style="1" customWidth="1"/>
    <col min="7" max="7" width="6.85546875" style="1" customWidth="1"/>
    <col min="8" max="8" width="8.28515625" style="1" customWidth="1"/>
    <col min="9" max="9" width="10" style="1" bestFit="1" customWidth="1"/>
    <col min="10" max="16384" width="9.140625" style="1"/>
  </cols>
  <sheetData>
    <row r="1" spans="1:9" s="13" customFormat="1" ht="15.75" x14ac:dyDescent="0.25">
      <c r="A1" s="232"/>
      <c r="B1" s="234" t="s">
        <v>54</v>
      </c>
      <c r="D1" s="10"/>
    </row>
    <row r="2" spans="1:9" s="4" customFormat="1" x14ac:dyDescent="0.2">
      <c r="A2" s="6"/>
      <c r="B2" s="14" t="s">
        <v>30</v>
      </c>
      <c r="C2" s="14"/>
    </row>
    <row r="3" spans="1:9" ht="10.5" customHeight="1" x14ac:dyDescent="0.2">
      <c r="A3" s="12"/>
    </row>
    <row r="4" spans="1:9" s="99" customFormat="1" ht="18" customHeight="1" x14ac:dyDescent="0.2">
      <c r="A4" s="97"/>
      <c r="B4" s="130" t="s">
        <v>14</v>
      </c>
      <c r="C4" s="269"/>
      <c r="D4" s="270"/>
      <c r="E4" s="271"/>
      <c r="F4" s="218" t="s">
        <v>1</v>
      </c>
      <c r="G4" s="265"/>
      <c r="H4" s="266"/>
    </row>
    <row r="5" spans="1:9" s="99" customFormat="1" ht="18" customHeight="1" x14ac:dyDescent="0.2">
      <c r="A5" s="97"/>
      <c r="B5" s="130" t="s">
        <v>15</v>
      </c>
      <c r="C5" s="272"/>
      <c r="D5" s="273"/>
      <c r="E5" s="274"/>
      <c r="F5" s="219" t="s">
        <v>29</v>
      </c>
      <c r="G5" s="275"/>
      <c r="H5" s="276"/>
    </row>
    <row r="6" spans="1:9" s="99" customFormat="1" ht="18" customHeight="1" x14ac:dyDescent="0.2">
      <c r="A6" s="97"/>
      <c r="B6" s="282" t="s">
        <v>80</v>
      </c>
      <c r="C6" s="283"/>
      <c r="D6" s="277"/>
      <c r="E6" s="279"/>
      <c r="F6" s="220" t="s">
        <v>70</v>
      </c>
      <c r="G6" s="277"/>
      <c r="H6" s="278"/>
      <c r="I6" s="130" t="s">
        <v>32</v>
      </c>
    </row>
    <row r="7" spans="1:9" s="99" customFormat="1" ht="18" customHeight="1" x14ac:dyDescent="0.2">
      <c r="A7" s="97"/>
      <c r="B7" s="267" t="s">
        <v>34</v>
      </c>
      <c r="C7" s="268"/>
      <c r="D7" s="216"/>
      <c r="E7" s="216"/>
      <c r="F7" s="280" t="s">
        <v>71</v>
      </c>
      <c r="G7" s="281"/>
      <c r="H7" s="133">
        <f>Översikt!E4</f>
        <v>0</v>
      </c>
      <c r="I7" s="200">
        <v>220</v>
      </c>
    </row>
    <row r="8" spans="1:9" s="99" customFormat="1" ht="18" customHeight="1" x14ac:dyDescent="0.2">
      <c r="A8" s="97"/>
      <c r="B8" s="267" t="s">
        <v>85</v>
      </c>
      <c r="C8" s="268"/>
      <c r="D8" s="216"/>
      <c r="E8" s="216"/>
      <c r="F8" s="280" t="s">
        <v>31</v>
      </c>
      <c r="G8" s="281"/>
      <c r="H8" s="134">
        <f>Översikt!E5</f>
        <v>0</v>
      </c>
      <c r="I8" s="97"/>
    </row>
    <row r="9" spans="1:9" s="23" customFormat="1" ht="12" customHeight="1" x14ac:dyDescent="0.2">
      <c r="A9" s="24"/>
      <c r="G9" s="231"/>
    </row>
    <row r="10" spans="1:9" s="15" customFormat="1" ht="13.5" x14ac:dyDescent="0.2">
      <c r="A10" s="6"/>
      <c r="B10" s="37" t="s">
        <v>50</v>
      </c>
      <c r="C10" s="37"/>
      <c r="D10" s="210" t="str">
        <f>Översikt!C8</f>
        <v>År 201X</v>
      </c>
      <c r="E10" s="67"/>
      <c r="F10" s="67" t="s">
        <v>67</v>
      </c>
      <c r="H10" s="175"/>
    </row>
    <row r="11" spans="1:9" x14ac:dyDescent="0.2">
      <c r="B11" s="17" t="s">
        <v>23</v>
      </c>
      <c r="C11" s="27"/>
      <c r="D11" s="235"/>
      <c r="E11" s="68"/>
      <c r="F11" s="194"/>
      <c r="H11" s="106"/>
      <c r="I11" s="106"/>
    </row>
    <row r="12" spans="1:9" x14ac:dyDescent="0.2">
      <c r="B12" s="40" t="s">
        <v>13</v>
      </c>
      <c r="C12" s="15"/>
      <c r="D12" s="201"/>
      <c r="E12" s="56"/>
      <c r="F12" s="195"/>
      <c r="H12" s="106"/>
      <c r="I12" s="106"/>
    </row>
    <row r="13" spans="1:9" x14ac:dyDescent="0.2">
      <c r="B13" s="40" t="s">
        <v>16</v>
      </c>
      <c r="C13" s="15"/>
      <c r="D13" s="201"/>
      <c r="E13" s="56"/>
      <c r="F13" s="195"/>
      <c r="H13" s="106"/>
      <c r="I13" s="106"/>
    </row>
    <row r="14" spans="1:9" x14ac:dyDescent="0.2">
      <c r="B14" s="40" t="s">
        <v>8</v>
      </c>
      <c r="C14" s="15"/>
      <c r="D14" s="202"/>
      <c r="E14" s="56"/>
      <c r="F14" s="195"/>
      <c r="G14" s="15"/>
      <c r="H14" s="106"/>
      <c r="I14" s="106"/>
    </row>
    <row r="15" spans="1:9" x14ac:dyDescent="0.2">
      <c r="B15" s="3" t="s">
        <v>22</v>
      </c>
      <c r="C15" s="15"/>
      <c r="D15" s="41">
        <f>SUM(D12:D14)</f>
        <v>0</v>
      </c>
      <c r="E15" s="56"/>
      <c r="F15" s="195"/>
      <c r="G15" s="15"/>
      <c r="H15" s="106"/>
      <c r="I15" s="106"/>
    </row>
    <row r="16" spans="1:9" ht="7.5" customHeight="1" x14ac:dyDescent="0.2">
      <c r="B16" s="3"/>
      <c r="C16" s="15"/>
      <c r="D16" s="41"/>
      <c r="E16" s="56"/>
      <c r="F16" s="195"/>
      <c r="G16" s="15"/>
      <c r="H16" s="106"/>
      <c r="I16" s="106"/>
    </row>
    <row r="17" spans="2:9" x14ac:dyDescent="0.2">
      <c r="B17" s="3" t="s">
        <v>35</v>
      </c>
      <c r="C17" s="15"/>
      <c r="D17" s="201"/>
      <c r="E17" s="56"/>
      <c r="F17" s="195"/>
      <c r="G17" s="15"/>
      <c r="H17" s="106"/>
      <c r="I17" s="106"/>
    </row>
    <row r="18" spans="2:9" ht="7.5" customHeight="1" x14ac:dyDescent="0.2">
      <c r="B18" s="3"/>
      <c r="C18" s="15"/>
      <c r="D18" s="41"/>
      <c r="E18" s="56"/>
      <c r="F18" s="195"/>
      <c r="G18" s="15"/>
      <c r="H18" s="106"/>
      <c r="I18" s="106"/>
    </row>
    <row r="19" spans="2:9" x14ac:dyDescent="0.2">
      <c r="B19" s="3" t="s">
        <v>12</v>
      </c>
      <c r="C19" s="15"/>
      <c r="D19" s="41"/>
      <c r="E19" s="56"/>
      <c r="F19" s="195"/>
      <c r="G19" s="15"/>
      <c r="H19" s="106"/>
      <c r="I19" s="106"/>
    </row>
    <row r="20" spans="2:9" x14ac:dyDescent="0.2">
      <c r="B20" s="29" t="s">
        <v>17</v>
      </c>
      <c r="C20" s="15"/>
      <c r="D20" s="201"/>
      <c r="E20" s="56"/>
      <c r="F20" s="195"/>
      <c r="G20" s="15"/>
      <c r="H20" s="106"/>
      <c r="I20" s="106"/>
    </row>
    <row r="21" spans="2:9" x14ac:dyDescent="0.2">
      <c r="B21" s="29" t="s">
        <v>18</v>
      </c>
      <c r="C21" s="15"/>
      <c r="D21" s="201"/>
      <c r="E21" s="56"/>
      <c r="F21" s="195"/>
      <c r="G21" s="15"/>
      <c r="H21" s="106"/>
      <c r="I21" s="106"/>
    </row>
    <row r="22" spans="2:9" x14ac:dyDescent="0.2">
      <c r="B22" s="29" t="s">
        <v>19</v>
      </c>
      <c r="C22" s="15"/>
      <c r="D22" s="201"/>
      <c r="E22" s="56"/>
      <c r="F22" s="195"/>
      <c r="G22" s="15"/>
      <c r="H22" s="106"/>
      <c r="I22" s="106"/>
    </row>
    <row r="23" spans="2:9" x14ac:dyDescent="0.2">
      <c r="B23" s="29" t="s">
        <v>20</v>
      </c>
      <c r="C23" s="15"/>
      <c r="D23" s="201"/>
      <c r="E23" s="56"/>
      <c r="F23" s="195"/>
      <c r="G23" s="15"/>
      <c r="H23" s="106"/>
      <c r="I23" s="106"/>
    </row>
    <row r="24" spans="2:9" x14ac:dyDescent="0.2">
      <c r="B24" s="29" t="s">
        <v>12</v>
      </c>
      <c r="C24" s="15"/>
      <c r="D24" s="202"/>
      <c r="E24" s="56"/>
      <c r="F24" s="195"/>
      <c r="G24" s="15"/>
      <c r="H24" s="106"/>
      <c r="I24" s="106"/>
    </row>
    <row r="25" spans="2:9" x14ac:dyDescent="0.2">
      <c r="B25" s="3" t="s">
        <v>24</v>
      </c>
      <c r="C25" s="15"/>
      <c r="D25" s="41">
        <f>SUM(D20:D24)</f>
        <v>0</v>
      </c>
      <c r="E25" s="56"/>
      <c r="F25" s="195"/>
      <c r="G25" s="15"/>
      <c r="H25" s="106"/>
      <c r="I25" s="106"/>
    </row>
    <row r="26" spans="2:9" ht="7.15" customHeight="1" x14ac:dyDescent="0.2">
      <c r="B26" s="29"/>
      <c r="C26" s="15"/>
      <c r="D26" s="41"/>
      <c r="E26" s="56"/>
      <c r="F26" s="195"/>
      <c r="G26" s="15"/>
      <c r="H26" s="106"/>
      <c r="I26" s="106"/>
    </row>
    <row r="27" spans="2:9" x14ac:dyDescent="0.2">
      <c r="B27" s="40" t="s">
        <v>4</v>
      </c>
      <c r="C27" s="15"/>
      <c r="D27" s="201"/>
      <c r="E27" s="56"/>
      <c r="F27" s="195"/>
      <c r="G27" s="15"/>
      <c r="H27" s="106"/>
      <c r="I27" s="106"/>
    </row>
    <row r="28" spans="2:9" x14ac:dyDescent="0.2">
      <c r="B28" s="29" t="s">
        <v>86</v>
      </c>
      <c r="C28" s="15"/>
      <c r="D28" s="201"/>
      <c r="E28" s="56"/>
      <c r="F28" s="195"/>
      <c r="G28" s="54"/>
      <c r="H28" s="56"/>
      <c r="I28" s="106"/>
    </row>
    <row r="29" spans="2:9" x14ac:dyDescent="0.2">
      <c r="B29" s="29" t="s">
        <v>87</v>
      </c>
      <c r="C29" s="15"/>
      <c r="D29" s="56">
        <f>IF(D28&gt;0,0,($H$8)*(D15+D17+D25))</f>
        <v>0</v>
      </c>
      <c r="E29" s="56"/>
      <c r="F29" s="195"/>
      <c r="G29" s="15"/>
      <c r="H29" s="106"/>
      <c r="I29" s="106"/>
    </row>
    <row r="30" spans="2:9" x14ac:dyDescent="0.2">
      <c r="B30" s="29" t="s">
        <v>88</v>
      </c>
      <c r="C30" s="15"/>
      <c r="D30" s="202"/>
      <c r="E30" s="56"/>
      <c r="F30" s="195"/>
      <c r="G30" s="15"/>
      <c r="H30" s="106"/>
      <c r="I30" s="106"/>
    </row>
    <row r="31" spans="2:9" x14ac:dyDescent="0.2">
      <c r="B31" s="29"/>
      <c r="C31" s="15"/>
      <c r="D31" s="56"/>
      <c r="E31" s="56"/>
      <c r="F31" s="195"/>
      <c r="G31" s="15"/>
      <c r="H31" s="106"/>
      <c r="I31" s="106"/>
    </row>
    <row r="32" spans="2:9" x14ac:dyDescent="0.2">
      <c r="B32" s="3" t="s">
        <v>2</v>
      </c>
      <c r="C32" s="6"/>
      <c r="D32" s="43">
        <f>D15+D17+D25+D27+D28+D29+D30</f>
        <v>0</v>
      </c>
      <c r="E32" s="56"/>
      <c r="F32" s="195"/>
      <c r="G32" s="15"/>
      <c r="H32" s="106"/>
      <c r="I32" s="106"/>
    </row>
    <row r="33" spans="1:9" x14ac:dyDescent="0.2">
      <c r="B33" s="40"/>
      <c r="C33" s="15"/>
      <c r="D33" s="43"/>
      <c r="E33" s="56"/>
      <c r="F33" s="196"/>
      <c r="H33" s="106"/>
      <c r="I33" s="106"/>
    </row>
    <row r="34" spans="1:9" x14ac:dyDescent="0.2">
      <c r="B34" s="3" t="s">
        <v>0</v>
      </c>
      <c r="C34" s="6"/>
      <c r="D34" s="42">
        <f>(D15+D17+D25)*H7</f>
        <v>0</v>
      </c>
      <c r="E34" s="56"/>
      <c r="F34" s="195"/>
      <c r="H34" s="106"/>
      <c r="I34" s="106"/>
    </row>
    <row r="35" spans="1:9" x14ac:dyDescent="0.2">
      <c r="B35" s="40" t="s">
        <v>89</v>
      </c>
      <c r="C35" s="6"/>
      <c r="D35" s="201"/>
      <c r="E35" s="56"/>
      <c r="F35" s="195"/>
      <c r="H35" s="106"/>
      <c r="I35" s="106"/>
    </row>
    <row r="36" spans="1:9" x14ac:dyDescent="0.2">
      <c r="B36" s="40"/>
      <c r="C36" s="15"/>
      <c r="D36" s="44"/>
      <c r="E36" s="56"/>
      <c r="F36" s="196"/>
      <c r="H36" s="106"/>
      <c r="I36" s="106"/>
    </row>
    <row r="37" spans="1:9" x14ac:dyDescent="0.2">
      <c r="B37" s="19" t="s">
        <v>3</v>
      </c>
      <c r="C37" s="11"/>
      <c r="D37" s="8">
        <f>D32+D34+D35</f>
        <v>0</v>
      </c>
      <c r="E37" s="69"/>
      <c r="F37" s="197"/>
      <c r="H37" s="106"/>
      <c r="I37" s="106"/>
    </row>
    <row r="38" spans="1:9" x14ac:dyDescent="0.2">
      <c r="B38" s="45"/>
      <c r="C38" s="46"/>
      <c r="D38" s="44"/>
      <c r="E38" s="74"/>
      <c r="F38" s="214"/>
      <c r="H38" s="106"/>
      <c r="I38" s="106"/>
    </row>
    <row r="39" spans="1:9" x14ac:dyDescent="0.2">
      <c r="B39" s="15"/>
      <c r="C39" s="15"/>
      <c r="D39" s="43"/>
      <c r="E39" s="43"/>
      <c r="H39" s="106"/>
      <c r="I39" s="106"/>
    </row>
    <row r="40" spans="1:9" x14ac:dyDescent="0.2">
      <c r="B40" s="17" t="s">
        <v>28</v>
      </c>
      <c r="C40" s="38"/>
      <c r="D40" s="47"/>
      <c r="E40" s="47"/>
      <c r="F40" s="39"/>
      <c r="G40" s="15"/>
      <c r="H40" s="106"/>
      <c r="I40" s="106"/>
    </row>
    <row r="41" spans="1:9" x14ac:dyDescent="0.2">
      <c r="A41" s="1"/>
      <c r="B41" s="40" t="s">
        <v>91</v>
      </c>
      <c r="C41" s="5"/>
      <c r="D41" s="5"/>
      <c r="E41" s="5"/>
      <c r="F41" s="30"/>
      <c r="G41" s="15"/>
      <c r="H41" s="106"/>
      <c r="I41" s="106"/>
    </row>
    <row r="42" spans="1:9" x14ac:dyDescent="0.2">
      <c r="A42" s="1"/>
      <c r="B42" s="246" t="s">
        <v>49</v>
      </c>
      <c r="C42" s="5"/>
      <c r="D42" s="5"/>
      <c r="E42" s="5"/>
      <c r="F42" s="30"/>
      <c r="G42" s="15"/>
      <c r="H42" s="106"/>
      <c r="I42" s="106"/>
    </row>
    <row r="43" spans="1:9" x14ac:dyDescent="0.2">
      <c r="A43" s="1"/>
      <c r="B43" s="29" t="s">
        <v>48</v>
      </c>
      <c r="C43" s="5"/>
      <c r="D43" s="5"/>
      <c r="E43" s="5"/>
      <c r="F43" s="213"/>
      <c r="G43" s="15"/>
      <c r="H43" s="106"/>
      <c r="I43" s="106"/>
    </row>
    <row r="44" spans="1:9" ht="12.4" customHeight="1" x14ac:dyDescent="0.2">
      <c r="A44" s="4"/>
      <c r="B44" s="29"/>
      <c r="C44" s="5"/>
      <c r="D44" s="5"/>
      <c r="E44" s="5"/>
      <c r="F44" s="213"/>
      <c r="G44" s="15"/>
      <c r="H44" s="106"/>
      <c r="I44" s="106"/>
    </row>
    <row r="45" spans="1:9" x14ac:dyDescent="0.2">
      <c r="A45" s="4"/>
      <c r="B45" s="32" t="s">
        <v>9</v>
      </c>
      <c r="C45" s="5"/>
      <c r="D45" s="208" t="str">
        <f>D10</f>
        <v>År 201X</v>
      </c>
      <c r="E45" s="21"/>
      <c r="F45" s="198"/>
      <c r="G45" s="15"/>
      <c r="H45" s="106"/>
      <c r="I45" s="106"/>
    </row>
    <row r="46" spans="1:9" x14ac:dyDescent="0.2">
      <c r="A46" s="4"/>
      <c r="B46" s="29" t="s">
        <v>52</v>
      </c>
      <c r="C46" s="5"/>
      <c r="D46" s="201"/>
      <c r="E46" s="78"/>
      <c r="F46" s="199"/>
      <c r="G46" s="15"/>
      <c r="H46" s="106"/>
      <c r="I46" s="106"/>
    </row>
    <row r="47" spans="1:9" x14ac:dyDescent="0.2">
      <c r="A47" s="4"/>
      <c r="B47" s="29" t="s">
        <v>8</v>
      </c>
      <c r="C47" s="5"/>
      <c r="D47" s="201"/>
      <c r="E47" s="78"/>
      <c r="F47" s="199"/>
      <c r="G47" s="15"/>
      <c r="H47" s="106"/>
      <c r="I47" s="106"/>
    </row>
    <row r="48" spans="1:9" x14ac:dyDescent="0.2">
      <c r="A48" s="4"/>
      <c r="B48" s="29" t="s">
        <v>35</v>
      </c>
      <c r="C48" s="5"/>
      <c r="D48" s="201"/>
      <c r="E48" s="78"/>
      <c r="F48" s="199"/>
      <c r="G48" s="15"/>
      <c r="H48" s="106"/>
      <c r="I48" s="106"/>
    </row>
    <row r="49" spans="1:9" x14ac:dyDescent="0.2">
      <c r="A49" s="4"/>
      <c r="B49" s="29" t="s">
        <v>90</v>
      </c>
      <c r="C49" s="5"/>
      <c r="D49" s="201"/>
      <c r="E49" s="78"/>
      <c r="F49" s="199"/>
      <c r="G49" s="15"/>
      <c r="H49" s="106"/>
      <c r="I49" s="106"/>
    </row>
    <row r="50" spans="1:9" x14ac:dyDescent="0.2">
      <c r="A50" s="4"/>
      <c r="B50" s="29" t="s">
        <v>21</v>
      </c>
      <c r="C50" s="5"/>
      <c r="D50" s="202"/>
      <c r="E50" s="78"/>
      <c r="F50" s="199"/>
      <c r="G50" s="15"/>
      <c r="H50" s="106"/>
      <c r="I50" s="106"/>
    </row>
    <row r="51" spans="1:9" x14ac:dyDescent="0.2">
      <c r="A51" s="4"/>
      <c r="B51" s="31" t="s">
        <v>10</v>
      </c>
      <c r="C51" s="20"/>
      <c r="D51" s="33">
        <f>SUM(D46:D50)</f>
        <v>0</v>
      </c>
      <c r="E51" s="78"/>
      <c r="F51" s="199"/>
      <c r="G51" s="15"/>
      <c r="H51" s="106"/>
      <c r="I51" s="106"/>
    </row>
    <row r="52" spans="1:9" x14ac:dyDescent="0.2">
      <c r="A52" s="4"/>
      <c r="B52" s="40"/>
      <c r="C52" s="20"/>
      <c r="D52" s="33"/>
      <c r="E52" s="78"/>
      <c r="F52" s="199"/>
      <c r="G52" s="15"/>
      <c r="H52" s="106"/>
      <c r="I52" s="106"/>
    </row>
    <row r="53" spans="1:9" ht="11.85" customHeight="1" x14ac:dyDescent="0.2">
      <c r="A53" s="4"/>
      <c r="B53" s="32" t="s">
        <v>36</v>
      </c>
      <c r="C53" s="83" t="s">
        <v>11</v>
      </c>
      <c r="D53" s="84"/>
      <c r="E53" s="85"/>
      <c r="F53" s="86" t="s">
        <v>37</v>
      </c>
      <c r="G53" s="81"/>
      <c r="H53" s="106"/>
      <c r="I53" s="106"/>
    </row>
    <row r="54" spans="1:9" x14ac:dyDescent="0.2">
      <c r="A54" s="4"/>
      <c r="B54" s="29" t="s">
        <v>0</v>
      </c>
      <c r="C54" s="203"/>
      <c r="D54" s="82">
        <f>IF(F54=0,D51*C54,0)</f>
        <v>0</v>
      </c>
      <c r="E54" s="58"/>
      <c r="F54" s="205"/>
      <c r="G54" s="15"/>
      <c r="H54" s="106"/>
      <c r="I54" s="106"/>
    </row>
    <row r="55" spans="1:9" ht="13.5" thickBot="1" x14ac:dyDescent="0.25">
      <c r="A55" s="4"/>
      <c r="B55" s="29" t="s">
        <v>92</v>
      </c>
      <c r="C55" s="204"/>
      <c r="D55" s="34">
        <f>IF(F55=0,D51*C55,0)</f>
        <v>0</v>
      </c>
      <c r="E55" s="58"/>
      <c r="F55" s="206"/>
      <c r="G55" s="15"/>
      <c r="H55" s="106"/>
      <c r="I55" s="106"/>
    </row>
    <row r="56" spans="1:9" ht="13.5" thickTop="1" x14ac:dyDescent="0.2">
      <c r="A56" s="4"/>
      <c r="B56" s="40"/>
      <c r="C56" s="22">
        <f>SUM(C54:C55)</f>
        <v>0</v>
      </c>
      <c r="D56" s="58">
        <f>SUM(D54:D55)</f>
        <v>0</v>
      </c>
      <c r="E56" s="58"/>
      <c r="F56" s="59">
        <f>SUM(F54:F55)</f>
        <v>0</v>
      </c>
      <c r="G56" s="15"/>
      <c r="H56" s="106"/>
      <c r="I56" s="106"/>
    </row>
    <row r="57" spans="1:9" ht="7.35" customHeight="1" x14ac:dyDescent="0.2">
      <c r="B57" s="40"/>
      <c r="C57" s="15"/>
      <c r="D57" s="43"/>
      <c r="E57" s="42"/>
      <c r="F57" s="76"/>
      <c r="G57" s="15"/>
      <c r="H57" s="106"/>
      <c r="I57" s="106"/>
    </row>
    <row r="58" spans="1:9" x14ac:dyDescent="0.2">
      <c r="B58" s="258" t="s">
        <v>38</v>
      </c>
      <c r="C58" s="53"/>
      <c r="D58" s="9">
        <f>D56+F56</f>
        <v>0</v>
      </c>
      <c r="E58" s="60"/>
      <c r="F58" s="61"/>
      <c r="G58" s="15"/>
      <c r="H58" s="106"/>
      <c r="I58" s="106"/>
    </row>
    <row r="59" spans="1:9" x14ac:dyDescent="0.2">
      <c r="B59" s="15"/>
      <c r="C59" s="15"/>
      <c r="D59" s="43"/>
      <c r="E59" s="43"/>
      <c r="H59" s="106"/>
      <c r="I59" s="106"/>
    </row>
    <row r="60" spans="1:9" s="2" customFormat="1" x14ac:dyDescent="0.2">
      <c r="A60" s="6"/>
      <c r="B60" s="17" t="s">
        <v>7</v>
      </c>
      <c r="C60" s="27"/>
      <c r="D60" s="176" t="str">
        <f>D45</f>
        <v>År 201X</v>
      </c>
      <c r="E60" s="63"/>
      <c r="F60" s="259"/>
      <c r="H60" s="92"/>
      <c r="I60" s="92"/>
    </row>
    <row r="61" spans="1:9" x14ac:dyDescent="0.2">
      <c r="B61" s="25" t="s">
        <v>93</v>
      </c>
      <c r="C61" s="28"/>
      <c r="D61" s="42">
        <f>D15+D17+D25+D27+D30+D56+F56</f>
        <v>0</v>
      </c>
      <c r="E61" s="20"/>
      <c r="F61" s="199"/>
      <c r="H61" s="106"/>
      <c r="I61" s="106"/>
    </row>
    <row r="62" spans="1:9" x14ac:dyDescent="0.2">
      <c r="B62" s="18" t="s">
        <v>25</v>
      </c>
      <c r="C62" s="26"/>
      <c r="D62" s="201"/>
      <c r="E62" s="78"/>
      <c r="F62" s="199"/>
      <c r="H62" s="106"/>
      <c r="I62" s="106"/>
    </row>
    <row r="63" spans="1:9" x14ac:dyDescent="0.2">
      <c r="B63" s="18" t="s">
        <v>6</v>
      </c>
      <c r="C63" s="26"/>
      <c r="D63" s="42">
        <f>IF((D28+D29+D34+D35-D56-F56)-D62&lt;0,0,(D28+D29+D34+D35-D56-F56)-D62)</f>
        <v>0</v>
      </c>
      <c r="E63" s="20" t="str">
        <f>IF(D63=0,"Ingen medfinansiering behövs","")</f>
        <v>Ingen medfinansiering behövs</v>
      </c>
      <c r="F63" s="57"/>
      <c r="H63" s="106"/>
      <c r="I63" s="106"/>
    </row>
    <row r="64" spans="1:9" x14ac:dyDescent="0.2">
      <c r="B64" s="35" t="s">
        <v>5</v>
      </c>
      <c r="C64" s="36"/>
      <c r="D64" s="9">
        <f>SUM(D61:D63)</f>
        <v>0</v>
      </c>
      <c r="E64" s="64"/>
      <c r="F64" s="65"/>
      <c r="H64" s="106"/>
      <c r="I64" s="106"/>
    </row>
    <row r="65" spans="1:8" x14ac:dyDescent="0.2">
      <c r="B65" s="11"/>
      <c r="C65" s="11"/>
      <c r="D65" s="8"/>
      <c r="E65" s="8"/>
      <c r="F65" s="8"/>
    </row>
    <row r="66" spans="1:8" s="96" customFormat="1" x14ac:dyDescent="0.2">
      <c r="A66" s="227"/>
      <c r="B66" s="162" t="s">
        <v>66</v>
      </c>
      <c r="C66" s="121"/>
      <c r="D66" s="163"/>
      <c r="E66" s="164"/>
    </row>
    <row r="67" spans="1:8" s="99" customFormat="1" ht="15" customHeight="1" x14ac:dyDescent="0.2">
      <c r="A67" s="228"/>
      <c r="B67" s="100" t="s">
        <v>51</v>
      </c>
      <c r="C67" s="100"/>
      <c r="D67" s="192">
        <f>IF(D28=0,D87,D88)</f>
        <v>0</v>
      </c>
      <c r="E67" s="165"/>
      <c r="F67" s="166"/>
      <c r="H67" s="167"/>
    </row>
    <row r="68" spans="1:8" s="99" customFormat="1" x14ac:dyDescent="0.2">
      <c r="A68" s="228"/>
      <c r="B68" s="100" t="s">
        <v>94</v>
      </c>
      <c r="C68" s="100"/>
      <c r="D68" s="78">
        <f>IF(D28=0,0,D81)</f>
        <v>0</v>
      </c>
      <c r="E68" s="168"/>
      <c r="F68" s="166"/>
    </row>
    <row r="69" spans="1:8" s="96" customFormat="1" hidden="1" x14ac:dyDescent="0.2">
      <c r="A69" s="106"/>
      <c r="B69" s="169"/>
      <c r="C69" s="169"/>
      <c r="D69" s="41"/>
      <c r="E69" s="170"/>
      <c r="F69" s="170"/>
    </row>
    <row r="70" spans="1:8" s="96" customFormat="1" hidden="1" x14ac:dyDescent="0.2">
      <c r="A70" s="106"/>
      <c r="B70" s="171"/>
      <c r="C70" s="171"/>
      <c r="D70" s="172"/>
      <c r="E70" s="172"/>
      <c r="F70" s="172"/>
    </row>
    <row r="71" spans="1:8" s="123" customFormat="1" hidden="1" x14ac:dyDescent="0.2">
      <c r="A71" s="122"/>
      <c r="C71" s="179"/>
      <c r="D71" s="180"/>
      <c r="E71" s="181"/>
      <c r="F71" s="181"/>
    </row>
    <row r="72" spans="1:8" s="96" customFormat="1" hidden="1" x14ac:dyDescent="0.2">
      <c r="A72" s="106"/>
      <c r="B72" s="182" t="s">
        <v>75</v>
      </c>
      <c r="C72" s="121"/>
      <c r="D72" s="183">
        <f>D54</f>
        <v>0</v>
      </c>
      <c r="E72" s="87"/>
      <c r="F72" s="87"/>
    </row>
    <row r="73" spans="1:8" s="96" customFormat="1" hidden="1" x14ac:dyDescent="0.2">
      <c r="A73" s="106"/>
      <c r="B73" s="182" t="s">
        <v>76</v>
      </c>
      <c r="C73" s="121"/>
      <c r="D73" s="183">
        <f>F54</f>
        <v>0</v>
      </c>
      <c r="E73" s="87"/>
      <c r="F73" s="87"/>
    </row>
    <row r="74" spans="1:8" s="96" customFormat="1" hidden="1" x14ac:dyDescent="0.2">
      <c r="A74" s="106"/>
      <c r="B74" s="182" t="s">
        <v>77</v>
      </c>
      <c r="C74" s="121"/>
      <c r="D74" s="183">
        <f>D55</f>
        <v>0</v>
      </c>
      <c r="E74" s="87"/>
      <c r="F74" s="87"/>
    </row>
    <row r="75" spans="1:8" s="96" customFormat="1" hidden="1" x14ac:dyDescent="0.2">
      <c r="A75" s="106"/>
      <c r="B75" s="182" t="s">
        <v>78</v>
      </c>
      <c r="C75" s="121"/>
      <c r="D75" s="183">
        <f>F55</f>
        <v>0</v>
      </c>
      <c r="E75" s="87"/>
      <c r="F75" s="87"/>
    </row>
    <row r="76" spans="1:8" s="96" customFormat="1" hidden="1" x14ac:dyDescent="0.2">
      <c r="A76" s="106"/>
      <c r="B76" s="182" t="s">
        <v>56</v>
      </c>
      <c r="C76" s="121"/>
      <c r="D76" s="184">
        <f>SUM(D72:D75)</f>
        <v>0</v>
      </c>
      <c r="E76" s="87"/>
      <c r="F76" s="87"/>
    </row>
    <row r="77" spans="1:8" s="123" customFormat="1" hidden="1" x14ac:dyDescent="0.2">
      <c r="A77" s="185"/>
      <c r="B77" s="186" t="s">
        <v>57</v>
      </c>
      <c r="C77" s="186"/>
      <c r="D77" s="187">
        <f>D62</f>
        <v>0</v>
      </c>
      <c r="E77" s="181"/>
      <c r="F77" s="181"/>
    </row>
    <row r="78" spans="1:8" s="123" customFormat="1" hidden="1" x14ac:dyDescent="0.2">
      <c r="A78" s="122"/>
      <c r="B78" s="123" t="s">
        <v>58</v>
      </c>
      <c r="C78" s="179"/>
      <c r="D78" s="181">
        <f>D34+D35-D72-D73-D77</f>
        <v>0</v>
      </c>
      <c r="E78" s="181"/>
      <c r="F78" s="181"/>
    </row>
    <row r="79" spans="1:8" s="123" customFormat="1" hidden="1" x14ac:dyDescent="0.2">
      <c r="A79" s="122"/>
      <c r="B79" s="123" t="s">
        <v>59</v>
      </c>
      <c r="C79" s="179"/>
      <c r="D79" s="181">
        <f>D28+D29-D74-D75</f>
        <v>0</v>
      </c>
      <c r="E79" s="181"/>
      <c r="F79" s="181"/>
    </row>
    <row r="80" spans="1:8" s="123" customFormat="1" hidden="1" x14ac:dyDescent="0.2">
      <c r="A80" s="179"/>
      <c r="B80" s="179" t="s">
        <v>73</v>
      </c>
      <c r="C80" s="179"/>
      <c r="D80" s="181">
        <f>D34+D35-D72-D73-D77</f>
        <v>0</v>
      </c>
      <c r="E80" s="181"/>
      <c r="F80" s="181"/>
    </row>
    <row r="81" spans="1:6" s="123" customFormat="1" hidden="1" x14ac:dyDescent="0.2">
      <c r="A81" s="186"/>
      <c r="B81" s="186" t="s">
        <v>60</v>
      </c>
      <c r="C81" s="186"/>
      <c r="D81" s="187">
        <f>D28+D29-D74-D75</f>
        <v>0</v>
      </c>
      <c r="E81" s="181"/>
      <c r="F81" s="181"/>
    </row>
    <row r="82" spans="1:6" s="123" customFormat="1" hidden="1" x14ac:dyDescent="0.2">
      <c r="A82" s="122"/>
      <c r="B82" s="123" t="s">
        <v>61</v>
      </c>
      <c r="C82" s="179"/>
      <c r="D82" s="180">
        <f>D78+D79</f>
        <v>0</v>
      </c>
      <c r="E82" s="181"/>
      <c r="F82" s="181"/>
    </row>
    <row r="83" spans="1:6" s="123" customFormat="1" hidden="1" x14ac:dyDescent="0.2">
      <c r="A83" s="122"/>
      <c r="B83" s="123" t="s">
        <v>62</v>
      </c>
      <c r="C83" s="179"/>
      <c r="D83" s="180">
        <f>D80</f>
        <v>0</v>
      </c>
      <c r="E83" s="181"/>
      <c r="F83" s="181"/>
    </row>
    <row r="84" spans="1:6" s="123" customFormat="1" hidden="1" x14ac:dyDescent="0.2">
      <c r="A84" s="185"/>
      <c r="B84" s="185" t="s">
        <v>63</v>
      </c>
      <c r="C84" s="186"/>
      <c r="D84" s="188">
        <f>D81</f>
        <v>0</v>
      </c>
      <c r="E84" s="181"/>
      <c r="F84" s="181"/>
    </row>
    <row r="85" spans="1:6" s="123" customFormat="1" hidden="1" x14ac:dyDescent="0.2">
      <c r="A85" s="189"/>
      <c r="B85" s="189" t="s">
        <v>64</v>
      </c>
      <c r="C85" s="190"/>
      <c r="D85" s="191">
        <f>D15+D17+D25</f>
        <v>0</v>
      </c>
      <c r="E85" s="181"/>
      <c r="F85" s="181"/>
    </row>
    <row r="86" spans="1:6" s="123" customFormat="1" hidden="1" x14ac:dyDescent="0.2">
      <c r="A86" s="122"/>
      <c r="C86" s="179"/>
      <c r="D86" s="180"/>
      <c r="E86" s="181"/>
      <c r="F86" s="181"/>
    </row>
    <row r="87" spans="1:6" s="123" customFormat="1" hidden="1" x14ac:dyDescent="0.2">
      <c r="A87" s="122"/>
      <c r="B87" s="123" t="s">
        <v>65</v>
      </c>
      <c r="C87" s="179"/>
      <c r="D87" s="192">
        <f>IF(D85=0,0,D82/D85)</f>
        <v>0</v>
      </c>
      <c r="E87" s="181"/>
      <c r="F87" s="181"/>
    </row>
    <row r="88" spans="1:6" s="123" customFormat="1" hidden="1" x14ac:dyDescent="0.2">
      <c r="A88" s="122"/>
      <c r="B88" s="123" t="s">
        <v>74</v>
      </c>
      <c r="C88" s="179"/>
      <c r="D88" s="192">
        <f>IF(D85=0,0,D83/D85)</f>
        <v>0</v>
      </c>
      <c r="E88" s="181"/>
      <c r="F88" s="181"/>
    </row>
    <row r="89" spans="1:6" hidden="1" x14ac:dyDescent="0.2"/>
    <row r="90" spans="1:6" s="7" customFormat="1" x14ac:dyDescent="0.2">
      <c r="A90" s="16"/>
    </row>
  </sheetData>
  <sheetProtection password="B142" sheet="1" objects="1" scenarios="1"/>
  <mergeCells count="11">
    <mergeCell ref="B8:C8"/>
    <mergeCell ref="F8:G8"/>
    <mergeCell ref="G4:H4"/>
    <mergeCell ref="B6:C6"/>
    <mergeCell ref="B7:C7"/>
    <mergeCell ref="C4:E4"/>
    <mergeCell ref="C5:E5"/>
    <mergeCell ref="G5:H5"/>
    <mergeCell ref="D6:E6"/>
    <mergeCell ref="G6:H6"/>
    <mergeCell ref="F7:G7"/>
  </mergeCells>
  <phoneticPr fontId="0" type="noConversion"/>
  <conditionalFormatting sqref="D7:E8">
    <cfRule type="expression" dxfId="11" priority="3" stopIfTrue="1">
      <formula>LEN(D7)&gt;4</formula>
    </cfRule>
    <cfRule type="expression" dxfId="10" priority="4" stopIfTrue="1">
      <formula>LEN(D7)&lt;4</formula>
    </cfRule>
  </conditionalFormatting>
  <conditionalFormatting sqref="G5:H5">
    <cfRule type="expression" dxfId="9" priority="1" stopIfTrue="1">
      <formula>LEN(G5:H5)&lt;9</formula>
    </cfRule>
    <cfRule type="expression" dxfId="8" priority="2" stopIfTrue="1">
      <formula>LEN(G5:H5)&gt;9</formula>
    </cfRule>
  </conditionalFormatting>
  <pageMargins left="0.39370078740157483" right="0.23622047244094491" top="0.49" bottom="0.56999999999999995" header="0.31" footer="0.27"/>
  <pageSetup paperSize="9" scale="89" orientation="portrait" r:id="rId1"/>
  <headerFooter alignWithMargins="0">
    <oddFooter>&amp;LUPPSALA UNIVERSITET&amp;CBlankett nr EA 34&amp;REkonomiavd 2013-02</oddFooter>
  </headerFooter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2"/>
  <dimension ref="A1:I90"/>
  <sheetViews>
    <sheetView zoomScaleNormal="100" workbookViewId="0">
      <selection activeCell="C4" sqref="C4:E4"/>
    </sheetView>
  </sheetViews>
  <sheetFormatPr defaultRowHeight="12.75" x14ac:dyDescent="0.2"/>
  <cols>
    <col min="1" max="1" width="2.140625" style="15" customWidth="1"/>
    <col min="2" max="2" width="39" style="1" customWidth="1"/>
    <col min="3" max="3" width="6.42578125" style="1" customWidth="1"/>
    <col min="4" max="5" width="10.7109375" style="1" customWidth="1"/>
    <col min="6" max="6" width="15.42578125" style="1" customWidth="1"/>
    <col min="7" max="7" width="6.85546875" style="1" customWidth="1"/>
    <col min="8" max="8" width="8.28515625" style="1" customWidth="1"/>
    <col min="9" max="9" width="10" style="1" bestFit="1" customWidth="1"/>
    <col min="10" max="16384" width="9.140625" style="1"/>
  </cols>
  <sheetData>
    <row r="1" spans="1:9" s="13" customFormat="1" ht="15.75" x14ac:dyDescent="0.25">
      <c r="A1" s="232"/>
      <c r="B1" s="234" t="s">
        <v>54</v>
      </c>
      <c r="D1" s="10"/>
    </row>
    <row r="2" spans="1:9" s="4" customFormat="1" x14ac:dyDescent="0.2">
      <c r="A2" s="6"/>
      <c r="B2" s="14" t="s">
        <v>30</v>
      </c>
      <c r="C2" s="14"/>
    </row>
    <row r="3" spans="1:9" ht="10.5" customHeight="1" x14ac:dyDescent="0.2">
      <c r="A3" s="12"/>
    </row>
    <row r="4" spans="1:9" s="99" customFormat="1" ht="18" customHeight="1" x14ac:dyDescent="0.2">
      <c r="A4" s="97"/>
      <c r="B4" s="130" t="s">
        <v>14</v>
      </c>
      <c r="C4" s="269"/>
      <c r="D4" s="270"/>
      <c r="E4" s="271"/>
      <c r="F4" s="218" t="s">
        <v>1</v>
      </c>
      <c r="G4" s="265"/>
      <c r="H4" s="266"/>
    </row>
    <row r="5" spans="1:9" s="99" customFormat="1" ht="18" customHeight="1" x14ac:dyDescent="0.2">
      <c r="A5" s="97"/>
      <c r="B5" s="130" t="s">
        <v>15</v>
      </c>
      <c r="C5" s="272"/>
      <c r="D5" s="273"/>
      <c r="E5" s="274"/>
      <c r="F5" s="219" t="s">
        <v>29</v>
      </c>
      <c r="G5" s="275"/>
      <c r="H5" s="276"/>
    </row>
    <row r="6" spans="1:9" s="99" customFormat="1" ht="18" customHeight="1" x14ac:dyDescent="0.2">
      <c r="A6" s="97"/>
      <c r="B6" s="282" t="s">
        <v>80</v>
      </c>
      <c r="C6" s="283"/>
      <c r="D6" s="277"/>
      <c r="E6" s="279"/>
      <c r="F6" s="220" t="s">
        <v>70</v>
      </c>
      <c r="G6" s="277"/>
      <c r="H6" s="278"/>
      <c r="I6" s="130" t="s">
        <v>32</v>
      </c>
    </row>
    <row r="7" spans="1:9" s="99" customFormat="1" ht="18" customHeight="1" x14ac:dyDescent="0.2">
      <c r="A7" s="97"/>
      <c r="B7" s="267" t="s">
        <v>34</v>
      </c>
      <c r="C7" s="268"/>
      <c r="D7" s="216"/>
      <c r="E7" s="216"/>
      <c r="F7" s="280" t="s">
        <v>71</v>
      </c>
      <c r="G7" s="281"/>
      <c r="H7" s="133">
        <f>Översikt!E4</f>
        <v>0</v>
      </c>
      <c r="I7" s="200">
        <v>220</v>
      </c>
    </row>
    <row r="8" spans="1:9" s="99" customFormat="1" ht="18" customHeight="1" x14ac:dyDescent="0.2">
      <c r="A8" s="97"/>
      <c r="B8" s="267" t="s">
        <v>85</v>
      </c>
      <c r="C8" s="268"/>
      <c r="D8" s="216"/>
      <c r="E8" s="216"/>
      <c r="F8" s="280" t="s">
        <v>31</v>
      </c>
      <c r="G8" s="281"/>
      <c r="H8" s="134">
        <f>Översikt!E5</f>
        <v>0</v>
      </c>
      <c r="I8" s="97"/>
    </row>
    <row r="9" spans="1:9" s="23" customFormat="1" ht="12" customHeight="1" x14ac:dyDescent="0.2">
      <c r="A9" s="24"/>
      <c r="G9" s="231"/>
    </row>
    <row r="10" spans="1:9" s="15" customFormat="1" ht="13.5" x14ac:dyDescent="0.2">
      <c r="A10" s="6"/>
      <c r="B10" s="37" t="s">
        <v>50</v>
      </c>
      <c r="C10" s="37"/>
      <c r="D10" s="210" t="str">
        <f>Översikt!C8</f>
        <v>År 201X</v>
      </c>
      <c r="E10" s="67"/>
      <c r="F10" s="67" t="s">
        <v>67</v>
      </c>
      <c r="H10" s="175"/>
    </row>
    <row r="11" spans="1:9" x14ac:dyDescent="0.2">
      <c r="B11" s="17" t="s">
        <v>23</v>
      </c>
      <c r="C11" s="27"/>
      <c r="D11" s="235"/>
      <c r="E11" s="68"/>
      <c r="F11" s="194"/>
      <c r="H11" s="106"/>
      <c r="I11" s="106"/>
    </row>
    <row r="12" spans="1:9" x14ac:dyDescent="0.2">
      <c r="B12" s="40" t="s">
        <v>13</v>
      </c>
      <c r="C12" s="15"/>
      <c r="D12" s="201"/>
      <c r="E12" s="56"/>
      <c r="F12" s="195"/>
      <c r="H12" s="106"/>
      <c r="I12" s="106"/>
    </row>
    <row r="13" spans="1:9" x14ac:dyDescent="0.2">
      <c r="B13" s="40" t="s">
        <v>16</v>
      </c>
      <c r="C13" s="15"/>
      <c r="D13" s="201"/>
      <c r="E13" s="56"/>
      <c r="F13" s="195"/>
      <c r="H13" s="106"/>
      <c r="I13" s="106"/>
    </row>
    <row r="14" spans="1:9" x14ac:dyDescent="0.2">
      <c r="B14" s="40" t="s">
        <v>8</v>
      </c>
      <c r="C14" s="15"/>
      <c r="D14" s="202"/>
      <c r="E14" s="56"/>
      <c r="F14" s="195"/>
      <c r="G14" s="15"/>
      <c r="H14" s="106"/>
      <c r="I14" s="106"/>
    </row>
    <row r="15" spans="1:9" x14ac:dyDescent="0.2">
      <c r="B15" s="3" t="s">
        <v>22</v>
      </c>
      <c r="C15" s="15"/>
      <c r="D15" s="41">
        <f>SUM(D12:D14)</f>
        <v>0</v>
      </c>
      <c r="E15" s="56"/>
      <c r="F15" s="195"/>
      <c r="G15" s="15"/>
      <c r="H15" s="106"/>
      <c r="I15" s="106"/>
    </row>
    <row r="16" spans="1:9" ht="7.5" customHeight="1" x14ac:dyDescent="0.2">
      <c r="B16" s="3"/>
      <c r="C16" s="15"/>
      <c r="D16" s="41"/>
      <c r="E16" s="56"/>
      <c r="F16" s="195"/>
      <c r="G16" s="15"/>
      <c r="H16" s="106"/>
      <c r="I16" s="106"/>
    </row>
    <row r="17" spans="2:9" x14ac:dyDescent="0.2">
      <c r="B17" s="3" t="s">
        <v>35</v>
      </c>
      <c r="C17" s="15"/>
      <c r="D17" s="201"/>
      <c r="E17" s="56"/>
      <c r="F17" s="195"/>
      <c r="G17" s="15"/>
      <c r="H17" s="106"/>
      <c r="I17" s="106"/>
    </row>
    <row r="18" spans="2:9" ht="7.5" customHeight="1" x14ac:dyDescent="0.2">
      <c r="B18" s="3"/>
      <c r="C18" s="15"/>
      <c r="D18" s="41"/>
      <c r="E18" s="56"/>
      <c r="F18" s="195"/>
      <c r="G18" s="15"/>
      <c r="H18" s="106"/>
      <c r="I18" s="106"/>
    </row>
    <row r="19" spans="2:9" x14ac:dyDescent="0.2">
      <c r="B19" s="3" t="s">
        <v>12</v>
      </c>
      <c r="C19" s="15"/>
      <c r="D19" s="41"/>
      <c r="E19" s="56"/>
      <c r="F19" s="195"/>
      <c r="G19" s="15"/>
      <c r="H19" s="106"/>
      <c r="I19" s="106"/>
    </row>
    <row r="20" spans="2:9" x14ac:dyDescent="0.2">
      <c r="B20" s="29" t="s">
        <v>17</v>
      </c>
      <c r="C20" s="15"/>
      <c r="D20" s="201"/>
      <c r="E20" s="56"/>
      <c r="F20" s="195"/>
      <c r="G20" s="15"/>
      <c r="H20" s="106"/>
      <c r="I20" s="106"/>
    </row>
    <row r="21" spans="2:9" x14ac:dyDescent="0.2">
      <c r="B21" s="29" t="s">
        <v>18</v>
      </c>
      <c r="C21" s="15"/>
      <c r="D21" s="201"/>
      <c r="E21" s="56"/>
      <c r="F21" s="195"/>
      <c r="G21" s="15"/>
      <c r="H21" s="106"/>
      <c r="I21" s="106"/>
    </row>
    <row r="22" spans="2:9" x14ac:dyDescent="0.2">
      <c r="B22" s="29" t="s">
        <v>19</v>
      </c>
      <c r="C22" s="15"/>
      <c r="D22" s="201"/>
      <c r="E22" s="56"/>
      <c r="F22" s="195"/>
      <c r="G22" s="15"/>
      <c r="H22" s="106"/>
      <c r="I22" s="106"/>
    </row>
    <row r="23" spans="2:9" x14ac:dyDescent="0.2">
      <c r="B23" s="29" t="s">
        <v>20</v>
      </c>
      <c r="C23" s="15"/>
      <c r="D23" s="201"/>
      <c r="E23" s="56"/>
      <c r="F23" s="195"/>
      <c r="G23" s="15"/>
      <c r="H23" s="106"/>
      <c r="I23" s="106"/>
    </row>
    <row r="24" spans="2:9" x14ac:dyDescent="0.2">
      <c r="B24" s="29" t="s">
        <v>12</v>
      </c>
      <c r="C24" s="15"/>
      <c r="D24" s="202"/>
      <c r="E24" s="56"/>
      <c r="F24" s="195"/>
      <c r="G24" s="15"/>
      <c r="H24" s="106"/>
      <c r="I24" s="106"/>
    </row>
    <row r="25" spans="2:9" x14ac:dyDescent="0.2">
      <c r="B25" s="3" t="s">
        <v>24</v>
      </c>
      <c r="C25" s="15"/>
      <c r="D25" s="41">
        <f>SUM(D20:D24)</f>
        <v>0</v>
      </c>
      <c r="E25" s="56"/>
      <c r="F25" s="195"/>
      <c r="G25" s="15"/>
      <c r="H25" s="106"/>
      <c r="I25" s="106"/>
    </row>
    <row r="26" spans="2:9" ht="7.15" customHeight="1" x14ac:dyDescent="0.2">
      <c r="B26" s="29"/>
      <c r="C26" s="15"/>
      <c r="D26" s="41"/>
      <c r="E26" s="56"/>
      <c r="F26" s="195"/>
      <c r="G26" s="15"/>
      <c r="H26" s="106"/>
      <c r="I26" s="106"/>
    </row>
    <row r="27" spans="2:9" x14ac:dyDescent="0.2">
      <c r="B27" s="40" t="s">
        <v>4</v>
      </c>
      <c r="C27" s="15"/>
      <c r="D27" s="201"/>
      <c r="E27" s="56"/>
      <c r="F27" s="195"/>
      <c r="G27" s="15"/>
      <c r="H27" s="106"/>
      <c r="I27" s="106"/>
    </row>
    <row r="28" spans="2:9" x14ac:dyDescent="0.2">
      <c r="B28" s="29" t="s">
        <v>86</v>
      </c>
      <c r="C28" s="15"/>
      <c r="D28" s="201"/>
      <c r="E28" s="56"/>
      <c r="F28" s="195"/>
      <c r="G28" s="54"/>
      <c r="H28" s="56"/>
      <c r="I28" s="106"/>
    </row>
    <row r="29" spans="2:9" x14ac:dyDescent="0.2">
      <c r="B29" s="29" t="s">
        <v>87</v>
      </c>
      <c r="C29" s="15"/>
      <c r="D29" s="56">
        <f>IF(D28&gt;0,0,($H$8)*(D15+D17+D25))</f>
        <v>0</v>
      </c>
      <c r="E29" s="56"/>
      <c r="F29" s="195"/>
      <c r="G29" s="15"/>
      <c r="H29" s="106"/>
      <c r="I29" s="106"/>
    </row>
    <row r="30" spans="2:9" x14ac:dyDescent="0.2">
      <c r="B30" s="29" t="s">
        <v>88</v>
      </c>
      <c r="C30" s="15"/>
      <c r="D30" s="202"/>
      <c r="E30" s="56"/>
      <c r="F30" s="195"/>
      <c r="G30" s="15"/>
      <c r="H30" s="106"/>
      <c r="I30" s="106"/>
    </row>
    <row r="31" spans="2:9" x14ac:dyDescent="0.2">
      <c r="B31" s="29"/>
      <c r="C31" s="15"/>
      <c r="D31" s="56"/>
      <c r="E31" s="56"/>
      <c r="F31" s="195"/>
      <c r="G31" s="15"/>
      <c r="H31" s="106"/>
      <c r="I31" s="106"/>
    </row>
    <row r="32" spans="2:9" x14ac:dyDescent="0.2">
      <c r="B32" s="3" t="s">
        <v>2</v>
      </c>
      <c r="C32" s="6"/>
      <c r="D32" s="43">
        <f>D15+D17+D25+D27+D28+D29+D30</f>
        <v>0</v>
      </c>
      <c r="E32" s="56"/>
      <c r="F32" s="195"/>
      <c r="G32" s="15"/>
      <c r="H32" s="106"/>
      <c r="I32" s="106"/>
    </row>
    <row r="33" spans="1:9" x14ac:dyDescent="0.2">
      <c r="B33" s="40"/>
      <c r="C33" s="15"/>
      <c r="D33" s="43"/>
      <c r="E33" s="56"/>
      <c r="F33" s="196"/>
      <c r="H33" s="106"/>
      <c r="I33" s="106"/>
    </row>
    <row r="34" spans="1:9" x14ac:dyDescent="0.2">
      <c r="B34" s="3" t="s">
        <v>0</v>
      </c>
      <c r="C34" s="6"/>
      <c r="D34" s="42">
        <f>(D15+D17+D25)*H7</f>
        <v>0</v>
      </c>
      <c r="E34" s="56"/>
      <c r="F34" s="195"/>
      <c r="H34" s="106"/>
      <c r="I34" s="106"/>
    </row>
    <row r="35" spans="1:9" x14ac:dyDescent="0.2">
      <c r="B35" s="40" t="s">
        <v>89</v>
      </c>
      <c r="C35" s="6"/>
      <c r="D35" s="201"/>
      <c r="E35" s="56"/>
      <c r="F35" s="195"/>
      <c r="H35" s="106"/>
      <c r="I35" s="106"/>
    </row>
    <row r="36" spans="1:9" x14ac:dyDescent="0.2">
      <c r="B36" s="40"/>
      <c r="C36" s="15"/>
      <c r="D36" s="44"/>
      <c r="E36" s="56"/>
      <c r="F36" s="196"/>
      <c r="H36" s="106"/>
      <c r="I36" s="106"/>
    </row>
    <row r="37" spans="1:9" x14ac:dyDescent="0.2">
      <c r="B37" s="19" t="s">
        <v>3</v>
      </c>
      <c r="C37" s="11"/>
      <c r="D37" s="8">
        <f>D32+D34+D35</f>
        <v>0</v>
      </c>
      <c r="E37" s="69"/>
      <c r="F37" s="197"/>
      <c r="H37" s="106"/>
      <c r="I37" s="106"/>
    </row>
    <row r="38" spans="1:9" x14ac:dyDescent="0.2">
      <c r="B38" s="45"/>
      <c r="C38" s="46"/>
      <c r="D38" s="44"/>
      <c r="E38" s="74"/>
      <c r="F38" s="214"/>
      <c r="H38" s="106"/>
      <c r="I38" s="106"/>
    </row>
    <row r="39" spans="1:9" x14ac:dyDescent="0.2">
      <c r="B39" s="15"/>
      <c r="C39" s="15"/>
      <c r="D39" s="43"/>
      <c r="E39" s="43"/>
      <c r="H39" s="106"/>
      <c r="I39" s="106"/>
    </row>
    <row r="40" spans="1:9" x14ac:dyDescent="0.2">
      <c r="B40" s="17" t="s">
        <v>28</v>
      </c>
      <c r="C40" s="38"/>
      <c r="D40" s="47"/>
      <c r="E40" s="47"/>
      <c r="F40" s="39"/>
      <c r="G40" s="15"/>
      <c r="H40" s="106"/>
      <c r="I40" s="106"/>
    </row>
    <row r="41" spans="1:9" x14ac:dyDescent="0.2">
      <c r="A41" s="1"/>
      <c r="B41" s="40" t="s">
        <v>91</v>
      </c>
      <c r="C41" s="5"/>
      <c r="D41" s="5"/>
      <c r="E41" s="5"/>
      <c r="F41" s="30"/>
      <c r="G41" s="15"/>
      <c r="H41" s="106"/>
      <c r="I41" s="106"/>
    </row>
    <row r="42" spans="1:9" x14ac:dyDescent="0.2">
      <c r="A42" s="1"/>
      <c r="B42" s="246" t="s">
        <v>49</v>
      </c>
      <c r="C42" s="5"/>
      <c r="D42" s="5"/>
      <c r="E42" s="5"/>
      <c r="F42" s="30"/>
      <c r="G42" s="15"/>
      <c r="H42" s="106"/>
      <c r="I42" s="106"/>
    </row>
    <row r="43" spans="1:9" x14ac:dyDescent="0.2">
      <c r="A43" s="1"/>
      <c r="B43" s="29" t="s">
        <v>48</v>
      </c>
      <c r="C43" s="5"/>
      <c r="D43" s="5"/>
      <c r="E43" s="5"/>
      <c r="F43" s="213"/>
      <c r="G43" s="15"/>
      <c r="H43" s="106"/>
      <c r="I43" s="106"/>
    </row>
    <row r="44" spans="1:9" ht="12.4" customHeight="1" x14ac:dyDescent="0.2">
      <c r="A44" s="4"/>
      <c r="B44" s="29"/>
      <c r="C44" s="5"/>
      <c r="D44" s="5"/>
      <c r="E44" s="5"/>
      <c r="F44" s="213"/>
      <c r="G44" s="15"/>
      <c r="H44" s="106"/>
      <c r="I44" s="106"/>
    </row>
    <row r="45" spans="1:9" x14ac:dyDescent="0.2">
      <c r="A45" s="4"/>
      <c r="B45" s="32" t="s">
        <v>9</v>
      </c>
      <c r="C45" s="5"/>
      <c r="D45" s="208" t="str">
        <f>D10</f>
        <v>År 201X</v>
      </c>
      <c r="E45" s="21"/>
      <c r="F45" s="198"/>
      <c r="G45" s="15"/>
      <c r="H45" s="106"/>
      <c r="I45" s="106"/>
    </row>
    <row r="46" spans="1:9" x14ac:dyDescent="0.2">
      <c r="A46" s="4"/>
      <c r="B46" s="29" t="s">
        <v>52</v>
      </c>
      <c r="C46" s="5"/>
      <c r="D46" s="201"/>
      <c r="E46" s="78"/>
      <c r="F46" s="199"/>
      <c r="G46" s="15"/>
      <c r="H46" s="106"/>
      <c r="I46" s="106"/>
    </row>
    <row r="47" spans="1:9" x14ac:dyDescent="0.2">
      <c r="A47" s="4"/>
      <c r="B47" s="29" t="s">
        <v>8</v>
      </c>
      <c r="C47" s="5"/>
      <c r="D47" s="201"/>
      <c r="E47" s="78"/>
      <c r="F47" s="199"/>
      <c r="G47" s="15"/>
      <c r="H47" s="106"/>
      <c r="I47" s="106"/>
    </row>
    <row r="48" spans="1:9" x14ac:dyDescent="0.2">
      <c r="A48" s="4"/>
      <c r="B48" s="29" t="s">
        <v>35</v>
      </c>
      <c r="C48" s="5"/>
      <c r="D48" s="201"/>
      <c r="E48" s="78"/>
      <c r="F48" s="199"/>
      <c r="G48" s="15"/>
      <c r="H48" s="106"/>
      <c r="I48" s="106"/>
    </row>
    <row r="49" spans="1:9" x14ac:dyDescent="0.2">
      <c r="A49" s="4"/>
      <c r="B49" s="29" t="s">
        <v>90</v>
      </c>
      <c r="C49" s="5"/>
      <c r="D49" s="201"/>
      <c r="E49" s="78"/>
      <c r="F49" s="199"/>
      <c r="G49" s="15"/>
      <c r="H49" s="106"/>
      <c r="I49" s="106"/>
    </row>
    <row r="50" spans="1:9" x14ac:dyDescent="0.2">
      <c r="A50" s="4"/>
      <c r="B50" s="29" t="s">
        <v>21</v>
      </c>
      <c r="C50" s="5"/>
      <c r="D50" s="202"/>
      <c r="E50" s="78"/>
      <c r="F50" s="199"/>
      <c r="G50" s="15"/>
      <c r="H50" s="106"/>
      <c r="I50" s="106"/>
    </row>
    <row r="51" spans="1:9" x14ac:dyDescent="0.2">
      <c r="A51" s="4"/>
      <c r="B51" s="31" t="s">
        <v>10</v>
      </c>
      <c r="C51" s="20"/>
      <c r="D51" s="33">
        <f>SUM(D46:D50)</f>
        <v>0</v>
      </c>
      <c r="E51" s="78"/>
      <c r="F51" s="199"/>
      <c r="G51" s="15"/>
      <c r="H51" s="106"/>
      <c r="I51" s="106"/>
    </row>
    <row r="52" spans="1:9" x14ac:dyDescent="0.2">
      <c r="A52" s="4"/>
      <c r="B52" s="40"/>
      <c r="C52" s="20"/>
      <c r="D52" s="33"/>
      <c r="E52" s="78"/>
      <c r="F52" s="199"/>
      <c r="G52" s="15"/>
      <c r="H52" s="106"/>
      <c r="I52" s="106"/>
    </row>
    <row r="53" spans="1:9" ht="11.85" customHeight="1" x14ac:dyDescent="0.2">
      <c r="A53" s="4"/>
      <c r="B53" s="32" t="s">
        <v>36</v>
      </c>
      <c r="C53" s="83" t="s">
        <v>11</v>
      </c>
      <c r="D53" s="84"/>
      <c r="E53" s="85"/>
      <c r="F53" s="86" t="s">
        <v>37</v>
      </c>
      <c r="G53" s="81"/>
      <c r="H53" s="106"/>
      <c r="I53" s="106"/>
    </row>
    <row r="54" spans="1:9" x14ac:dyDescent="0.2">
      <c r="A54" s="4"/>
      <c r="B54" s="29" t="s">
        <v>0</v>
      </c>
      <c r="C54" s="203"/>
      <c r="D54" s="82">
        <f>IF(F54=0,D51*C54,0)</f>
        <v>0</v>
      </c>
      <c r="E54" s="58"/>
      <c r="F54" s="205"/>
      <c r="G54" s="15"/>
      <c r="H54" s="106"/>
      <c r="I54" s="106"/>
    </row>
    <row r="55" spans="1:9" ht="13.5" thickBot="1" x14ac:dyDescent="0.25">
      <c r="A55" s="4"/>
      <c r="B55" s="29" t="s">
        <v>92</v>
      </c>
      <c r="C55" s="204"/>
      <c r="D55" s="34">
        <f>IF(F55=0,D51*C55,0)</f>
        <v>0</v>
      </c>
      <c r="E55" s="58"/>
      <c r="F55" s="206"/>
      <c r="G55" s="15"/>
      <c r="H55" s="106"/>
      <c r="I55" s="106"/>
    </row>
    <row r="56" spans="1:9" ht="13.5" thickTop="1" x14ac:dyDescent="0.2">
      <c r="A56" s="4"/>
      <c r="B56" s="40"/>
      <c r="C56" s="22">
        <f>SUM(C54:C55)</f>
        <v>0</v>
      </c>
      <c r="D56" s="58">
        <f>SUM(D54:D55)</f>
        <v>0</v>
      </c>
      <c r="E56" s="58"/>
      <c r="F56" s="59">
        <f>SUM(F54:F55)</f>
        <v>0</v>
      </c>
      <c r="G56" s="15"/>
      <c r="H56" s="106"/>
      <c r="I56" s="106"/>
    </row>
    <row r="57" spans="1:9" ht="7.35" customHeight="1" x14ac:dyDescent="0.2">
      <c r="B57" s="40"/>
      <c r="C57" s="15"/>
      <c r="D57" s="43"/>
      <c r="E57" s="42"/>
      <c r="F57" s="76"/>
      <c r="G57" s="15"/>
      <c r="H57" s="106"/>
      <c r="I57" s="106"/>
    </row>
    <row r="58" spans="1:9" x14ac:dyDescent="0.2">
      <c r="B58" s="258" t="s">
        <v>38</v>
      </c>
      <c r="C58" s="53"/>
      <c r="D58" s="9">
        <f>D56+F56</f>
        <v>0</v>
      </c>
      <c r="E58" s="60"/>
      <c r="F58" s="61"/>
      <c r="G58" s="15"/>
      <c r="H58" s="106"/>
      <c r="I58" s="106"/>
    </row>
    <row r="59" spans="1:9" x14ac:dyDescent="0.2">
      <c r="B59" s="15"/>
      <c r="C59" s="15"/>
      <c r="D59" s="43"/>
      <c r="E59" s="43"/>
      <c r="H59" s="106"/>
      <c r="I59" s="106"/>
    </row>
    <row r="60" spans="1:9" s="2" customFormat="1" x14ac:dyDescent="0.2">
      <c r="A60" s="6"/>
      <c r="B60" s="17" t="s">
        <v>7</v>
      </c>
      <c r="C60" s="27"/>
      <c r="D60" s="176" t="str">
        <f>D45</f>
        <v>År 201X</v>
      </c>
      <c r="E60" s="63"/>
      <c r="F60" s="259"/>
      <c r="H60" s="92"/>
      <c r="I60" s="92"/>
    </row>
    <row r="61" spans="1:9" x14ac:dyDescent="0.2">
      <c r="B61" s="25" t="s">
        <v>93</v>
      </c>
      <c r="C61" s="28"/>
      <c r="D61" s="42">
        <f>D15+D17+D25+D27+D30+D56+F56</f>
        <v>0</v>
      </c>
      <c r="E61" s="20"/>
      <c r="F61" s="199"/>
      <c r="H61" s="106"/>
      <c r="I61" s="106"/>
    </row>
    <row r="62" spans="1:9" x14ac:dyDescent="0.2">
      <c r="B62" s="18" t="s">
        <v>25</v>
      </c>
      <c r="C62" s="26"/>
      <c r="D62" s="201"/>
      <c r="E62" s="78"/>
      <c r="F62" s="199"/>
      <c r="H62" s="106"/>
      <c r="I62" s="106"/>
    </row>
    <row r="63" spans="1:9" x14ac:dyDescent="0.2">
      <c r="B63" s="18" t="s">
        <v>6</v>
      </c>
      <c r="C63" s="26"/>
      <c r="D63" s="42">
        <f>IF((D28+D29+D34+D35-D56-F56)-D62&lt;0,0,(D28+D29+D34+D35-D56-F56)-D62)</f>
        <v>0</v>
      </c>
      <c r="E63" s="20" t="str">
        <f>IF(D63=0,"Ingen medfinansiering behövs","")</f>
        <v>Ingen medfinansiering behövs</v>
      </c>
      <c r="F63" s="57"/>
      <c r="H63" s="106"/>
      <c r="I63" s="106"/>
    </row>
    <row r="64" spans="1:9" x14ac:dyDescent="0.2">
      <c r="B64" s="35" t="s">
        <v>5</v>
      </c>
      <c r="C64" s="36"/>
      <c r="D64" s="9">
        <f>SUM(D61:D63)</f>
        <v>0</v>
      </c>
      <c r="E64" s="64"/>
      <c r="F64" s="65"/>
      <c r="H64" s="106"/>
      <c r="I64" s="106"/>
    </row>
    <row r="65" spans="1:8" x14ac:dyDescent="0.2">
      <c r="B65" s="11"/>
      <c r="C65" s="11"/>
      <c r="D65" s="8"/>
      <c r="E65" s="8"/>
      <c r="F65" s="8"/>
    </row>
    <row r="66" spans="1:8" s="96" customFormat="1" x14ac:dyDescent="0.2">
      <c r="A66" s="227"/>
      <c r="B66" s="162" t="s">
        <v>66</v>
      </c>
      <c r="C66" s="121"/>
      <c r="D66" s="163"/>
      <c r="E66" s="164"/>
    </row>
    <row r="67" spans="1:8" s="99" customFormat="1" ht="15" customHeight="1" x14ac:dyDescent="0.2">
      <c r="A67" s="228"/>
      <c r="B67" s="100" t="s">
        <v>51</v>
      </c>
      <c r="C67" s="100"/>
      <c r="D67" s="192">
        <f>IF(D28=0,D87,D88)</f>
        <v>0</v>
      </c>
      <c r="E67" s="165"/>
      <c r="F67" s="166"/>
      <c r="H67" s="167"/>
    </row>
    <row r="68" spans="1:8" s="99" customFormat="1" x14ac:dyDescent="0.2">
      <c r="A68" s="228"/>
      <c r="B68" s="100" t="s">
        <v>94</v>
      </c>
      <c r="C68" s="100"/>
      <c r="D68" s="78">
        <f>IF(D28=0,0,D81)</f>
        <v>0</v>
      </c>
      <c r="E68" s="168"/>
      <c r="F68" s="166"/>
    </row>
    <row r="69" spans="1:8" s="96" customFormat="1" hidden="1" x14ac:dyDescent="0.2">
      <c r="A69" s="106"/>
      <c r="B69" s="169"/>
      <c r="C69" s="169"/>
      <c r="D69" s="41"/>
      <c r="E69" s="170"/>
      <c r="F69" s="170"/>
    </row>
    <row r="70" spans="1:8" s="96" customFormat="1" hidden="1" x14ac:dyDescent="0.2">
      <c r="A70" s="106"/>
      <c r="B70" s="171"/>
      <c r="C70" s="171"/>
      <c r="D70" s="172"/>
      <c r="E70" s="172"/>
      <c r="F70" s="172"/>
    </row>
    <row r="71" spans="1:8" s="123" customFormat="1" hidden="1" x14ac:dyDescent="0.2">
      <c r="A71" s="122"/>
      <c r="C71" s="179"/>
      <c r="D71" s="180"/>
      <c r="E71" s="181"/>
      <c r="F71" s="181"/>
    </row>
    <row r="72" spans="1:8" s="96" customFormat="1" hidden="1" x14ac:dyDescent="0.2">
      <c r="A72" s="106"/>
      <c r="B72" s="182" t="s">
        <v>75</v>
      </c>
      <c r="C72" s="121"/>
      <c r="D72" s="183">
        <f>D54</f>
        <v>0</v>
      </c>
      <c r="E72" s="87"/>
      <c r="F72" s="87"/>
    </row>
    <row r="73" spans="1:8" s="96" customFormat="1" hidden="1" x14ac:dyDescent="0.2">
      <c r="A73" s="106"/>
      <c r="B73" s="182" t="s">
        <v>76</v>
      </c>
      <c r="C73" s="121"/>
      <c r="D73" s="183">
        <f>F54</f>
        <v>0</v>
      </c>
      <c r="E73" s="87"/>
      <c r="F73" s="87"/>
    </row>
    <row r="74" spans="1:8" s="96" customFormat="1" hidden="1" x14ac:dyDescent="0.2">
      <c r="A74" s="106"/>
      <c r="B74" s="182" t="s">
        <v>77</v>
      </c>
      <c r="C74" s="121"/>
      <c r="D74" s="183">
        <f>D55</f>
        <v>0</v>
      </c>
      <c r="E74" s="87"/>
      <c r="F74" s="87"/>
    </row>
    <row r="75" spans="1:8" s="96" customFormat="1" hidden="1" x14ac:dyDescent="0.2">
      <c r="A75" s="106"/>
      <c r="B75" s="182" t="s">
        <v>78</v>
      </c>
      <c r="C75" s="121"/>
      <c r="D75" s="183">
        <f>F55</f>
        <v>0</v>
      </c>
      <c r="E75" s="87"/>
      <c r="F75" s="87"/>
    </row>
    <row r="76" spans="1:8" s="96" customFormat="1" hidden="1" x14ac:dyDescent="0.2">
      <c r="A76" s="106"/>
      <c r="B76" s="182" t="s">
        <v>56</v>
      </c>
      <c r="C76" s="121"/>
      <c r="D76" s="184">
        <f>SUM(D72:D75)</f>
        <v>0</v>
      </c>
      <c r="E76" s="87"/>
      <c r="F76" s="87"/>
    </row>
    <row r="77" spans="1:8" s="123" customFormat="1" hidden="1" x14ac:dyDescent="0.2">
      <c r="A77" s="185"/>
      <c r="B77" s="186" t="s">
        <v>57</v>
      </c>
      <c r="C77" s="186"/>
      <c r="D77" s="187">
        <f>D62</f>
        <v>0</v>
      </c>
      <c r="E77" s="181"/>
      <c r="F77" s="181"/>
    </row>
    <row r="78" spans="1:8" s="123" customFormat="1" hidden="1" x14ac:dyDescent="0.2">
      <c r="A78" s="122"/>
      <c r="B78" s="123" t="s">
        <v>58</v>
      </c>
      <c r="C78" s="179"/>
      <c r="D78" s="181">
        <f>D34+D35-D72-D73-D77</f>
        <v>0</v>
      </c>
      <c r="E78" s="181"/>
      <c r="F78" s="181"/>
    </row>
    <row r="79" spans="1:8" s="123" customFormat="1" hidden="1" x14ac:dyDescent="0.2">
      <c r="A79" s="122"/>
      <c r="B79" s="123" t="s">
        <v>59</v>
      </c>
      <c r="C79" s="179"/>
      <c r="D79" s="181">
        <f>D28+D29-D74-D75</f>
        <v>0</v>
      </c>
      <c r="E79" s="181"/>
      <c r="F79" s="181"/>
    </row>
    <row r="80" spans="1:8" s="123" customFormat="1" hidden="1" x14ac:dyDescent="0.2">
      <c r="A80" s="179"/>
      <c r="B80" s="179" t="s">
        <v>73</v>
      </c>
      <c r="C80" s="179"/>
      <c r="D80" s="181">
        <f>D34+D35-D72-D73-D77</f>
        <v>0</v>
      </c>
      <c r="E80" s="181"/>
      <c r="F80" s="181"/>
    </row>
    <row r="81" spans="1:6" s="123" customFormat="1" hidden="1" x14ac:dyDescent="0.2">
      <c r="A81" s="186"/>
      <c r="B81" s="186" t="s">
        <v>60</v>
      </c>
      <c r="C81" s="186"/>
      <c r="D81" s="187">
        <f>D28+D29-D74-D75</f>
        <v>0</v>
      </c>
      <c r="E81" s="181"/>
      <c r="F81" s="181"/>
    </row>
    <row r="82" spans="1:6" s="123" customFormat="1" hidden="1" x14ac:dyDescent="0.2">
      <c r="A82" s="122"/>
      <c r="B82" s="123" t="s">
        <v>61</v>
      </c>
      <c r="C82" s="179"/>
      <c r="D82" s="180">
        <f>D78+D79</f>
        <v>0</v>
      </c>
      <c r="E82" s="181"/>
      <c r="F82" s="181"/>
    </row>
    <row r="83" spans="1:6" s="123" customFormat="1" hidden="1" x14ac:dyDescent="0.2">
      <c r="A83" s="122"/>
      <c r="B83" s="123" t="s">
        <v>62</v>
      </c>
      <c r="C83" s="179"/>
      <c r="D83" s="180">
        <f>D80</f>
        <v>0</v>
      </c>
      <c r="E83" s="181"/>
      <c r="F83" s="181"/>
    </row>
    <row r="84" spans="1:6" s="123" customFormat="1" hidden="1" x14ac:dyDescent="0.2">
      <c r="A84" s="185"/>
      <c r="B84" s="185" t="s">
        <v>63</v>
      </c>
      <c r="C84" s="186"/>
      <c r="D84" s="188">
        <f>D81</f>
        <v>0</v>
      </c>
      <c r="E84" s="181"/>
      <c r="F84" s="181"/>
    </row>
    <row r="85" spans="1:6" s="123" customFormat="1" hidden="1" x14ac:dyDescent="0.2">
      <c r="A85" s="189"/>
      <c r="B85" s="189" t="s">
        <v>64</v>
      </c>
      <c r="C85" s="190"/>
      <c r="D85" s="191">
        <f>D15+D17+D25</f>
        <v>0</v>
      </c>
      <c r="E85" s="181"/>
      <c r="F85" s="181"/>
    </row>
    <row r="86" spans="1:6" s="123" customFormat="1" hidden="1" x14ac:dyDescent="0.2">
      <c r="A86" s="122"/>
      <c r="C86" s="179"/>
      <c r="D86" s="180"/>
      <c r="E86" s="181"/>
      <c r="F86" s="181"/>
    </row>
    <row r="87" spans="1:6" s="123" customFormat="1" hidden="1" x14ac:dyDescent="0.2">
      <c r="A87" s="122"/>
      <c r="B87" s="123" t="s">
        <v>65</v>
      </c>
      <c r="C87" s="179"/>
      <c r="D87" s="192">
        <f>IF(D85=0,0,D82/D85)</f>
        <v>0</v>
      </c>
      <c r="E87" s="181"/>
      <c r="F87" s="181"/>
    </row>
    <row r="88" spans="1:6" s="123" customFormat="1" hidden="1" x14ac:dyDescent="0.2">
      <c r="A88" s="122"/>
      <c r="B88" s="123" t="s">
        <v>74</v>
      </c>
      <c r="C88" s="179"/>
      <c r="D88" s="192">
        <f>IF(D85=0,0,D83/D85)</f>
        <v>0</v>
      </c>
      <c r="E88" s="181"/>
      <c r="F88" s="181"/>
    </row>
    <row r="89" spans="1:6" hidden="1" x14ac:dyDescent="0.2"/>
    <row r="90" spans="1:6" s="7" customFormat="1" x14ac:dyDescent="0.2">
      <c r="A90" s="16"/>
    </row>
  </sheetData>
  <sheetProtection password="B142" sheet="1" objects="1" scenarios="1"/>
  <mergeCells count="11">
    <mergeCell ref="B8:C8"/>
    <mergeCell ref="F8:G8"/>
    <mergeCell ref="G4:H4"/>
    <mergeCell ref="B6:C6"/>
    <mergeCell ref="B7:C7"/>
    <mergeCell ref="C4:E4"/>
    <mergeCell ref="C5:E5"/>
    <mergeCell ref="G5:H5"/>
    <mergeCell ref="D6:E6"/>
    <mergeCell ref="G6:H6"/>
    <mergeCell ref="F7:G7"/>
  </mergeCells>
  <phoneticPr fontId="0" type="noConversion"/>
  <conditionalFormatting sqref="D7:E8">
    <cfRule type="expression" dxfId="7" priority="3" stopIfTrue="1">
      <formula>LEN(D7)&gt;4</formula>
    </cfRule>
    <cfRule type="expression" dxfId="6" priority="4" stopIfTrue="1">
      <formula>LEN(D7)&lt;4</formula>
    </cfRule>
  </conditionalFormatting>
  <conditionalFormatting sqref="G5:H5">
    <cfRule type="expression" dxfId="5" priority="1" stopIfTrue="1">
      <formula>LEN(G5:H5)&lt;9</formula>
    </cfRule>
    <cfRule type="expression" dxfId="4" priority="2" stopIfTrue="1">
      <formula>LEN(G5:H5)&gt;9</formula>
    </cfRule>
  </conditionalFormatting>
  <pageMargins left="0.39370078740157483" right="0.23622047244094491" top="0.49" bottom="0.56999999999999995" header="0.31" footer="0.27"/>
  <pageSetup paperSize="9" scale="89" orientation="portrait" r:id="rId1"/>
  <headerFooter alignWithMargins="0">
    <oddFooter>&amp;LUPPSALA UNIVERSITET&amp;CBlankett nr EA 34&amp;REkonomiavd 2013-02</oddFooter>
  </headerFooter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3"/>
  <dimension ref="A1:I90"/>
  <sheetViews>
    <sheetView zoomScaleNormal="100" workbookViewId="0">
      <selection activeCell="C4" sqref="C4:E4"/>
    </sheetView>
  </sheetViews>
  <sheetFormatPr defaultRowHeight="12.75" x14ac:dyDescent="0.2"/>
  <cols>
    <col min="1" max="1" width="2.140625" style="15" customWidth="1"/>
    <col min="2" max="2" width="39" style="1" customWidth="1"/>
    <col min="3" max="3" width="6.42578125" style="1" customWidth="1"/>
    <col min="4" max="5" width="10.7109375" style="1" customWidth="1"/>
    <col min="6" max="6" width="15.42578125" style="1" customWidth="1"/>
    <col min="7" max="7" width="6.85546875" style="1" customWidth="1"/>
    <col min="8" max="8" width="8.28515625" style="1" customWidth="1"/>
    <col min="9" max="9" width="10" style="1" bestFit="1" customWidth="1"/>
    <col min="10" max="16384" width="9.140625" style="1"/>
  </cols>
  <sheetData>
    <row r="1" spans="1:9" s="13" customFormat="1" ht="15.75" x14ac:dyDescent="0.25">
      <c r="A1" s="232"/>
      <c r="B1" s="234" t="s">
        <v>54</v>
      </c>
      <c r="D1" s="10"/>
    </row>
    <row r="2" spans="1:9" s="4" customFormat="1" x14ac:dyDescent="0.2">
      <c r="A2" s="6"/>
      <c r="B2" s="14" t="s">
        <v>30</v>
      </c>
      <c r="C2" s="14"/>
    </row>
    <row r="3" spans="1:9" ht="10.5" customHeight="1" x14ac:dyDescent="0.2">
      <c r="A3" s="12"/>
    </row>
    <row r="4" spans="1:9" s="99" customFormat="1" ht="18" customHeight="1" x14ac:dyDescent="0.2">
      <c r="A4" s="97"/>
      <c r="B4" s="130" t="s">
        <v>14</v>
      </c>
      <c r="C4" s="269"/>
      <c r="D4" s="270"/>
      <c r="E4" s="271"/>
      <c r="F4" s="218" t="s">
        <v>1</v>
      </c>
      <c r="G4" s="265"/>
      <c r="H4" s="266"/>
    </row>
    <row r="5" spans="1:9" s="99" customFormat="1" ht="18" customHeight="1" x14ac:dyDescent="0.2">
      <c r="A5" s="97"/>
      <c r="B5" s="130" t="s">
        <v>15</v>
      </c>
      <c r="C5" s="272"/>
      <c r="D5" s="273"/>
      <c r="E5" s="274"/>
      <c r="F5" s="219" t="s">
        <v>29</v>
      </c>
      <c r="G5" s="275"/>
      <c r="H5" s="276"/>
    </row>
    <row r="6" spans="1:9" s="99" customFormat="1" ht="18" customHeight="1" x14ac:dyDescent="0.2">
      <c r="A6" s="97"/>
      <c r="B6" s="282" t="s">
        <v>80</v>
      </c>
      <c r="C6" s="283"/>
      <c r="D6" s="277"/>
      <c r="E6" s="279"/>
      <c r="F6" s="220" t="s">
        <v>70</v>
      </c>
      <c r="G6" s="277"/>
      <c r="H6" s="278"/>
      <c r="I6" s="130" t="s">
        <v>32</v>
      </c>
    </row>
    <row r="7" spans="1:9" s="99" customFormat="1" ht="18" customHeight="1" x14ac:dyDescent="0.2">
      <c r="A7" s="97"/>
      <c r="B7" s="267" t="s">
        <v>34</v>
      </c>
      <c r="C7" s="268"/>
      <c r="D7" s="216"/>
      <c r="E7" s="216"/>
      <c r="F7" s="280" t="s">
        <v>71</v>
      </c>
      <c r="G7" s="281"/>
      <c r="H7" s="133">
        <f>Översikt!E4</f>
        <v>0</v>
      </c>
      <c r="I7" s="200">
        <v>220</v>
      </c>
    </row>
    <row r="8" spans="1:9" s="99" customFormat="1" ht="18" customHeight="1" x14ac:dyDescent="0.2">
      <c r="A8" s="97"/>
      <c r="B8" s="267" t="s">
        <v>85</v>
      </c>
      <c r="C8" s="268"/>
      <c r="D8" s="216"/>
      <c r="E8" s="216"/>
      <c r="F8" s="280" t="s">
        <v>31</v>
      </c>
      <c r="G8" s="281"/>
      <c r="H8" s="134">
        <f>Översikt!E5</f>
        <v>0</v>
      </c>
      <c r="I8" s="97"/>
    </row>
    <row r="9" spans="1:9" s="23" customFormat="1" ht="12" customHeight="1" x14ac:dyDescent="0.2">
      <c r="A9" s="24"/>
      <c r="G9" s="231"/>
    </row>
    <row r="10" spans="1:9" s="15" customFormat="1" ht="13.5" x14ac:dyDescent="0.2">
      <c r="A10" s="6"/>
      <c r="B10" s="37" t="s">
        <v>50</v>
      </c>
      <c r="C10" s="37"/>
      <c r="D10" s="210" t="str">
        <f>Översikt!C8</f>
        <v>År 201X</v>
      </c>
      <c r="E10" s="67"/>
      <c r="F10" s="67" t="s">
        <v>67</v>
      </c>
      <c r="H10" s="175"/>
    </row>
    <row r="11" spans="1:9" x14ac:dyDescent="0.2">
      <c r="B11" s="17" t="s">
        <v>23</v>
      </c>
      <c r="C11" s="27"/>
      <c r="D11" s="235"/>
      <c r="E11" s="68"/>
      <c r="F11" s="194"/>
      <c r="H11" s="106"/>
      <c r="I11" s="106"/>
    </row>
    <row r="12" spans="1:9" x14ac:dyDescent="0.2">
      <c r="B12" s="40" t="s">
        <v>13</v>
      </c>
      <c r="C12" s="15"/>
      <c r="D12" s="201"/>
      <c r="E12" s="56"/>
      <c r="F12" s="195"/>
      <c r="H12" s="106"/>
      <c r="I12" s="106"/>
    </row>
    <row r="13" spans="1:9" x14ac:dyDescent="0.2">
      <c r="B13" s="40" t="s">
        <v>16</v>
      </c>
      <c r="C13" s="15"/>
      <c r="D13" s="201"/>
      <c r="E13" s="56"/>
      <c r="F13" s="195"/>
      <c r="H13" s="106"/>
      <c r="I13" s="106"/>
    </row>
    <row r="14" spans="1:9" x14ac:dyDescent="0.2">
      <c r="B14" s="40" t="s">
        <v>8</v>
      </c>
      <c r="C14" s="15"/>
      <c r="D14" s="202"/>
      <c r="E14" s="56"/>
      <c r="F14" s="195"/>
      <c r="G14" s="15"/>
      <c r="H14" s="106"/>
      <c r="I14" s="106"/>
    </row>
    <row r="15" spans="1:9" x14ac:dyDescent="0.2">
      <c r="B15" s="3" t="s">
        <v>22</v>
      </c>
      <c r="C15" s="15"/>
      <c r="D15" s="41">
        <f>SUM(D12:D14)</f>
        <v>0</v>
      </c>
      <c r="E15" s="56"/>
      <c r="F15" s="195"/>
      <c r="G15" s="15"/>
      <c r="H15" s="106"/>
      <c r="I15" s="106"/>
    </row>
    <row r="16" spans="1:9" ht="7.5" customHeight="1" x14ac:dyDescent="0.2">
      <c r="B16" s="3"/>
      <c r="C16" s="15"/>
      <c r="D16" s="41"/>
      <c r="E16" s="56"/>
      <c r="F16" s="195"/>
      <c r="G16" s="15"/>
      <c r="H16" s="106"/>
      <c r="I16" s="106"/>
    </row>
    <row r="17" spans="2:9" x14ac:dyDescent="0.2">
      <c r="B17" s="3" t="s">
        <v>35</v>
      </c>
      <c r="C17" s="15"/>
      <c r="D17" s="201"/>
      <c r="E17" s="56"/>
      <c r="F17" s="195"/>
      <c r="G17" s="15"/>
      <c r="H17" s="106"/>
      <c r="I17" s="106"/>
    </row>
    <row r="18" spans="2:9" ht="7.5" customHeight="1" x14ac:dyDescent="0.2">
      <c r="B18" s="3"/>
      <c r="C18" s="15"/>
      <c r="D18" s="41"/>
      <c r="E18" s="56"/>
      <c r="F18" s="195"/>
      <c r="G18" s="15"/>
      <c r="H18" s="106"/>
      <c r="I18" s="106"/>
    </row>
    <row r="19" spans="2:9" x14ac:dyDescent="0.2">
      <c r="B19" s="3" t="s">
        <v>12</v>
      </c>
      <c r="C19" s="15"/>
      <c r="D19" s="41"/>
      <c r="E19" s="56"/>
      <c r="F19" s="195"/>
      <c r="G19" s="15"/>
      <c r="H19" s="106"/>
      <c r="I19" s="106"/>
    </row>
    <row r="20" spans="2:9" x14ac:dyDescent="0.2">
      <c r="B20" s="29" t="s">
        <v>17</v>
      </c>
      <c r="C20" s="15"/>
      <c r="D20" s="201"/>
      <c r="E20" s="56"/>
      <c r="F20" s="195"/>
      <c r="G20" s="15"/>
      <c r="H20" s="106"/>
      <c r="I20" s="106"/>
    </row>
    <row r="21" spans="2:9" x14ac:dyDescent="0.2">
      <c r="B21" s="29" t="s">
        <v>18</v>
      </c>
      <c r="C21" s="15"/>
      <c r="D21" s="201"/>
      <c r="E21" s="56"/>
      <c r="F21" s="195"/>
      <c r="G21" s="15"/>
      <c r="H21" s="106"/>
      <c r="I21" s="106"/>
    </row>
    <row r="22" spans="2:9" x14ac:dyDescent="0.2">
      <c r="B22" s="29" t="s">
        <v>19</v>
      </c>
      <c r="C22" s="15"/>
      <c r="D22" s="201"/>
      <c r="E22" s="56"/>
      <c r="F22" s="195"/>
      <c r="G22" s="15"/>
      <c r="H22" s="106"/>
      <c r="I22" s="106"/>
    </row>
    <row r="23" spans="2:9" x14ac:dyDescent="0.2">
      <c r="B23" s="29" t="s">
        <v>20</v>
      </c>
      <c r="C23" s="15"/>
      <c r="D23" s="201"/>
      <c r="E23" s="56"/>
      <c r="F23" s="195"/>
      <c r="G23" s="15"/>
      <c r="H23" s="106"/>
      <c r="I23" s="106"/>
    </row>
    <row r="24" spans="2:9" x14ac:dyDescent="0.2">
      <c r="B24" s="29" t="s">
        <v>12</v>
      </c>
      <c r="C24" s="15"/>
      <c r="D24" s="202"/>
      <c r="E24" s="56"/>
      <c r="F24" s="195"/>
      <c r="G24" s="15"/>
      <c r="H24" s="106"/>
      <c r="I24" s="106"/>
    </row>
    <row r="25" spans="2:9" x14ac:dyDescent="0.2">
      <c r="B25" s="3" t="s">
        <v>24</v>
      </c>
      <c r="C25" s="15"/>
      <c r="D25" s="41">
        <f>SUM(D20:D24)</f>
        <v>0</v>
      </c>
      <c r="E25" s="56"/>
      <c r="F25" s="195"/>
      <c r="G25" s="15"/>
      <c r="H25" s="106"/>
      <c r="I25" s="106"/>
    </row>
    <row r="26" spans="2:9" ht="7.15" customHeight="1" x14ac:dyDescent="0.2">
      <c r="B26" s="29"/>
      <c r="C26" s="15"/>
      <c r="D26" s="41"/>
      <c r="E26" s="56"/>
      <c r="F26" s="195"/>
      <c r="G26" s="15"/>
      <c r="H26" s="106"/>
      <c r="I26" s="106"/>
    </row>
    <row r="27" spans="2:9" x14ac:dyDescent="0.2">
      <c r="B27" s="40" t="s">
        <v>4</v>
      </c>
      <c r="C27" s="15"/>
      <c r="D27" s="201"/>
      <c r="E27" s="56"/>
      <c r="F27" s="195"/>
      <c r="G27" s="15"/>
      <c r="H27" s="106"/>
      <c r="I27" s="106"/>
    </row>
    <row r="28" spans="2:9" x14ac:dyDescent="0.2">
      <c r="B28" s="29" t="s">
        <v>86</v>
      </c>
      <c r="C28" s="15"/>
      <c r="D28" s="201"/>
      <c r="E28" s="56"/>
      <c r="F28" s="195"/>
      <c r="G28" s="54"/>
      <c r="H28" s="56"/>
      <c r="I28" s="106"/>
    </row>
    <row r="29" spans="2:9" x14ac:dyDescent="0.2">
      <c r="B29" s="29" t="s">
        <v>87</v>
      </c>
      <c r="C29" s="15"/>
      <c r="D29" s="56">
        <f>IF(D28&gt;0,0,($H$8)*(D15+D17+D25))</f>
        <v>0</v>
      </c>
      <c r="E29" s="56"/>
      <c r="F29" s="195"/>
      <c r="G29" s="15"/>
      <c r="H29" s="106"/>
      <c r="I29" s="106"/>
    </row>
    <row r="30" spans="2:9" x14ac:dyDescent="0.2">
      <c r="B30" s="29" t="s">
        <v>88</v>
      </c>
      <c r="C30" s="15"/>
      <c r="D30" s="202"/>
      <c r="E30" s="56"/>
      <c r="F30" s="195"/>
      <c r="G30" s="15"/>
      <c r="H30" s="106"/>
      <c r="I30" s="106"/>
    </row>
    <row r="31" spans="2:9" x14ac:dyDescent="0.2">
      <c r="B31" s="29"/>
      <c r="C31" s="15"/>
      <c r="D31" s="56"/>
      <c r="E31" s="56"/>
      <c r="F31" s="195"/>
      <c r="G31" s="15"/>
      <c r="H31" s="106"/>
      <c r="I31" s="106"/>
    </row>
    <row r="32" spans="2:9" x14ac:dyDescent="0.2">
      <c r="B32" s="3" t="s">
        <v>2</v>
      </c>
      <c r="C32" s="6"/>
      <c r="D32" s="43">
        <f>D15+D17+D25+D27+D28+D29+D30</f>
        <v>0</v>
      </c>
      <c r="E32" s="56"/>
      <c r="F32" s="195"/>
      <c r="G32" s="15"/>
      <c r="H32" s="106"/>
      <c r="I32" s="106"/>
    </row>
    <row r="33" spans="1:9" x14ac:dyDescent="0.2">
      <c r="B33" s="40"/>
      <c r="C33" s="15"/>
      <c r="D33" s="43"/>
      <c r="E33" s="56"/>
      <c r="F33" s="196"/>
      <c r="H33" s="106"/>
      <c r="I33" s="106"/>
    </row>
    <row r="34" spans="1:9" x14ac:dyDescent="0.2">
      <c r="B34" s="3" t="s">
        <v>0</v>
      </c>
      <c r="C34" s="6"/>
      <c r="D34" s="42">
        <f>(D15+D17+D25)*H7</f>
        <v>0</v>
      </c>
      <c r="E34" s="56"/>
      <c r="F34" s="195"/>
      <c r="H34" s="106"/>
      <c r="I34" s="106"/>
    </row>
    <row r="35" spans="1:9" x14ac:dyDescent="0.2">
      <c r="B35" s="40" t="s">
        <v>89</v>
      </c>
      <c r="C35" s="6"/>
      <c r="D35" s="201"/>
      <c r="E35" s="56"/>
      <c r="F35" s="195"/>
      <c r="H35" s="106"/>
      <c r="I35" s="106"/>
    </row>
    <row r="36" spans="1:9" x14ac:dyDescent="0.2">
      <c r="B36" s="40"/>
      <c r="C36" s="15"/>
      <c r="D36" s="44"/>
      <c r="E36" s="56"/>
      <c r="F36" s="196"/>
      <c r="H36" s="106"/>
      <c r="I36" s="106"/>
    </row>
    <row r="37" spans="1:9" x14ac:dyDescent="0.2">
      <c r="B37" s="19" t="s">
        <v>3</v>
      </c>
      <c r="C37" s="11"/>
      <c r="D37" s="8">
        <f>D32+D34+D35</f>
        <v>0</v>
      </c>
      <c r="E37" s="69"/>
      <c r="F37" s="197"/>
      <c r="H37" s="106"/>
      <c r="I37" s="106"/>
    </row>
    <row r="38" spans="1:9" x14ac:dyDescent="0.2">
      <c r="B38" s="45"/>
      <c r="C38" s="46"/>
      <c r="D38" s="44"/>
      <c r="E38" s="74"/>
      <c r="F38" s="214"/>
      <c r="H38" s="106"/>
      <c r="I38" s="106"/>
    </row>
    <row r="39" spans="1:9" x14ac:dyDescent="0.2">
      <c r="B39" s="15"/>
      <c r="C39" s="15"/>
      <c r="D39" s="43"/>
      <c r="E39" s="43"/>
      <c r="H39" s="106"/>
      <c r="I39" s="106"/>
    </row>
    <row r="40" spans="1:9" x14ac:dyDescent="0.2">
      <c r="B40" s="17" t="s">
        <v>28</v>
      </c>
      <c r="C40" s="38"/>
      <c r="D40" s="47"/>
      <c r="E40" s="47"/>
      <c r="F40" s="39"/>
      <c r="G40" s="15"/>
      <c r="H40" s="106"/>
      <c r="I40" s="106"/>
    </row>
    <row r="41" spans="1:9" x14ac:dyDescent="0.2">
      <c r="A41" s="1"/>
      <c r="B41" s="40" t="s">
        <v>91</v>
      </c>
      <c r="C41" s="5"/>
      <c r="D41" s="5"/>
      <c r="E41" s="5"/>
      <c r="F41" s="30"/>
      <c r="G41" s="15"/>
      <c r="H41" s="106"/>
      <c r="I41" s="106"/>
    </row>
    <row r="42" spans="1:9" x14ac:dyDescent="0.2">
      <c r="A42" s="1"/>
      <c r="B42" s="246" t="s">
        <v>49</v>
      </c>
      <c r="C42" s="5"/>
      <c r="D42" s="5"/>
      <c r="E42" s="5"/>
      <c r="F42" s="30"/>
      <c r="G42" s="15"/>
      <c r="H42" s="106"/>
      <c r="I42" s="106"/>
    </row>
    <row r="43" spans="1:9" x14ac:dyDescent="0.2">
      <c r="A43" s="1"/>
      <c r="B43" s="29" t="s">
        <v>48</v>
      </c>
      <c r="C43" s="5"/>
      <c r="D43" s="5"/>
      <c r="E43" s="5"/>
      <c r="F43" s="213"/>
      <c r="G43" s="15"/>
      <c r="H43" s="106"/>
      <c r="I43" s="106"/>
    </row>
    <row r="44" spans="1:9" ht="12.4" customHeight="1" x14ac:dyDescent="0.2">
      <c r="A44" s="4"/>
      <c r="B44" s="29"/>
      <c r="C44" s="5"/>
      <c r="D44" s="5"/>
      <c r="E44" s="5"/>
      <c r="F44" s="213"/>
      <c r="G44" s="15"/>
      <c r="H44" s="106"/>
      <c r="I44" s="106"/>
    </row>
    <row r="45" spans="1:9" x14ac:dyDescent="0.2">
      <c r="A45" s="4"/>
      <c r="B45" s="32" t="s">
        <v>9</v>
      </c>
      <c r="C45" s="5"/>
      <c r="D45" s="208" t="str">
        <f>D10</f>
        <v>År 201X</v>
      </c>
      <c r="E45" s="21"/>
      <c r="F45" s="198"/>
      <c r="G45" s="15"/>
      <c r="H45" s="106"/>
      <c r="I45" s="106"/>
    </row>
    <row r="46" spans="1:9" x14ac:dyDescent="0.2">
      <c r="A46" s="4"/>
      <c r="B46" s="29" t="s">
        <v>52</v>
      </c>
      <c r="C46" s="5"/>
      <c r="D46" s="201"/>
      <c r="E46" s="78"/>
      <c r="F46" s="199"/>
      <c r="G46" s="15"/>
      <c r="H46" s="106"/>
      <c r="I46" s="106"/>
    </row>
    <row r="47" spans="1:9" x14ac:dyDescent="0.2">
      <c r="A47" s="4"/>
      <c r="B47" s="29" t="s">
        <v>8</v>
      </c>
      <c r="C47" s="5"/>
      <c r="D47" s="201"/>
      <c r="E47" s="78"/>
      <c r="F47" s="199"/>
      <c r="G47" s="15"/>
      <c r="H47" s="106"/>
      <c r="I47" s="106"/>
    </row>
    <row r="48" spans="1:9" x14ac:dyDescent="0.2">
      <c r="A48" s="4"/>
      <c r="B48" s="29" t="s">
        <v>35</v>
      </c>
      <c r="C48" s="5"/>
      <c r="D48" s="201"/>
      <c r="E48" s="78"/>
      <c r="F48" s="199"/>
      <c r="G48" s="15"/>
      <c r="H48" s="106"/>
      <c r="I48" s="106"/>
    </row>
    <row r="49" spans="1:9" x14ac:dyDescent="0.2">
      <c r="A49" s="4"/>
      <c r="B49" s="29" t="s">
        <v>90</v>
      </c>
      <c r="C49" s="5"/>
      <c r="D49" s="201"/>
      <c r="E49" s="78"/>
      <c r="F49" s="199"/>
      <c r="G49" s="15"/>
      <c r="H49" s="106"/>
      <c r="I49" s="106"/>
    </row>
    <row r="50" spans="1:9" x14ac:dyDescent="0.2">
      <c r="A50" s="4"/>
      <c r="B50" s="29" t="s">
        <v>21</v>
      </c>
      <c r="C50" s="5"/>
      <c r="D50" s="202"/>
      <c r="E50" s="78"/>
      <c r="F50" s="199"/>
      <c r="G50" s="15"/>
      <c r="H50" s="106"/>
      <c r="I50" s="106"/>
    </row>
    <row r="51" spans="1:9" x14ac:dyDescent="0.2">
      <c r="A51" s="4"/>
      <c r="B51" s="31" t="s">
        <v>10</v>
      </c>
      <c r="C51" s="20"/>
      <c r="D51" s="33">
        <f>SUM(D46:D50)</f>
        <v>0</v>
      </c>
      <c r="E51" s="78"/>
      <c r="F51" s="199"/>
      <c r="G51" s="15"/>
      <c r="H51" s="106"/>
      <c r="I51" s="106"/>
    </row>
    <row r="52" spans="1:9" x14ac:dyDescent="0.2">
      <c r="A52" s="4"/>
      <c r="B52" s="40"/>
      <c r="C52" s="20"/>
      <c r="D52" s="33"/>
      <c r="E52" s="78"/>
      <c r="F52" s="199"/>
      <c r="G52" s="15"/>
      <c r="H52" s="106"/>
      <c r="I52" s="106"/>
    </row>
    <row r="53" spans="1:9" ht="11.85" customHeight="1" x14ac:dyDescent="0.2">
      <c r="A53" s="4"/>
      <c r="B53" s="32" t="s">
        <v>36</v>
      </c>
      <c r="C53" s="83" t="s">
        <v>11</v>
      </c>
      <c r="D53" s="84"/>
      <c r="E53" s="85"/>
      <c r="F53" s="86" t="s">
        <v>37</v>
      </c>
      <c r="G53" s="81"/>
      <c r="H53" s="106"/>
      <c r="I53" s="106"/>
    </row>
    <row r="54" spans="1:9" x14ac:dyDescent="0.2">
      <c r="A54" s="4"/>
      <c r="B54" s="29" t="s">
        <v>0</v>
      </c>
      <c r="C54" s="203"/>
      <c r="D54" s="82">
        <f>IF(F54=0,D51*C54,0)</f>
        <v>0</v>
      </c>
      <c r="E54" s="58"/>
      <c r="F54" s="205"/>
      <c r="G54" s="15"/>
      <c r="H54" s="106"/>
      <c r="I54" s="106"/>
    </row>
    <row r="55" spans="1:9" ht="13.5" thickBot="1" x14ac:dyDescent="0.25">
      <c r="A55" s="4"/>
      <c r="B55" s="29" t="s">
        <v>92</v>
      </c>
      <c r="C55" s="204"/>
      <c r="D55" s="34">
        <f>IF(F55=0,D51*C55,0)</f>
        <v>0</v>
      </c>
      <c r="E55" s="58"/>
      <c r="F55" s="206"/>
      <c r="G55" s="15"/>
      <c r="H55" s="106"/>
      <c r="I55" s="106"/>
    </row>
    <row r="56" spans="1:9" ht="13.5" thickTop="1" x14ac:dyDescent="0.2">
      <c r="A56" s="4"/>
      <c r="B56" s="40"/>
      <c r="C56" s="22">
        <f>SUM(C54:C55)</f>
        <v>0</v>
      </c>
      <c r="D56" s="58">
        <f>SUM(D54:D55)</f>
        <v>0</v>
      </c>
      <c r="E56" s="58"/>
      <c r="F56" s="59">
        <f>SUM(F54:F55)</f>
        <v>0</v>
      </c>
      <c r="G56" s="15"/>
      <c r="H56" s="106"/>
      <c r="I56" s="106"/>
    </row>
    <row r="57" spans="1:9" ht="7.35" customHeight="1" x14ac:dyDescent="0.2">
      <c r="B57" s="40"/>
      <c r="C57" s="15"/>
      <c r="D57" s="43"/>
      <c r="E57" s="42"/>
      <c r="F57" s="76"/>
      <c r="G57" s="15"/>
      <c r="H57" s="106"/>
      <c r="I57" s="106"/>
    </row>
    <row r="58" spans="1:9" x14ac:dyDescent="0.2">
      <c r="B58" s="258" t="s">
        <v>38</v>
      </c>
      <c r="C58" s="53"/>
      <c r="D58" s="9">
        <f>D56+F56</f>
        <v>0</v>
      </c>
      <c r="E58" s="60"/>
      <c r="F58" s="61"/>
      <c r="G58" s="15"/>
      <c r="H58" s="106"/>
      <c r="I58" s="106"/>
    </row>
    <row r="59" spans="1:9" x14ac:dyDescent="0.2">
      <c r="B59" s="15"/>
      <c r="C59" s="15"/>
      <c r="D59" s="43"/>
      <c r="E59" s="43"/>
      <c r="H59" s="106"/>
      <c r="I59" s="106"/>
    </row>
    <row r="60" spans="1:9" s="2" customFormat="1" x14ac:dyDescent="0.2">
      <c r="A60" s="6"/>
      <c r="B60" s="17" t="s">
        <v>7</v>
      </c>
      <c r="C60" s="27"/>
      <c r="D60" s="176" t="str">
        <f>D45</f>
        <v>År 201X</v>
      </c>
      <c r="E60" s="63"/>
      <c r="F60" s="259"/>
      <c r="H60" s="92"/>
      <c r="I60" s="92"/>
    </row>
    <row r="61" spans="1:9" x14ac:dyDescent="0.2">
      <c r="B61" s="25" t="s">
        <v>93</v>
      </c>
      <c r="C61" s="28"/>
      <c r="D61" s="42">
        <f>D15+D17+D25+D27+D30+D56+F56</f>
        <v>0</v>
      </c>
      <c r="E61" s="20"/>
      <c r="F61" s="199"/>
      <c r="H61" s="106"/>
      <c r="I61" s="106"/>
    </row>
    <row r="62" spans="1:9" x14ac:dyDescent="0.2">
      <c r="B62" s="18" t="s">
        <v>25</v>
      </c>
      <c r="C62" s="26"/>
      <c r="D62" s="201"/>
      <c r="E62" s="78"/>
      <c r="F62" s="199"/>
      <c r="H62" s="106"/>
      <c r="I62" s="106"/>
    </row>
    <row r="63" spans="1:9" x14ac:dyDescent="0.2">
      <c r="B63" s="18" t="s">
        <v>6</v>
      </c>
      <c r="C63" s="26"/>
      <c r="D63" s="42">
        <f>IF((D28+D29+D34+D35-D56-F56)-D62&lt;0,0,(D28+D29+D34+D35-D56-F56)-D62)</f>
        <v>0</v>
      </c>
      <c r="E63" s="20" t="str">
        <f>IF(D63=0,"Ingen medfinansiering behövs","")</f>
        <v>Ingen medfinansiering behövs</v>
      </c>
      <c r="F63" s="57"/>
      <c r="H63" s="106"/>
      <c r="I63" s="106"/>
    </row>
    <row r="64" spans="1:9" x14ac:dyDescent="0.2">
      <c r="B64" s="35" t="s">
        <v>5</v>
      </c>
      <c r="C64" s="36"/>
      <c r="D64" s="9">
        <f>SUM(D61:D63)</f>
        <v>0</v>
      </c>
      <c r="E64" s="64"/>
      <c r="F64" s="65"/>
      <c r="H64" s="106"/>
      <c r="I64" s="106"/>
    </row>
    <row r="65" spans="1:8" x14ac:dyDescent="0.2">
      <c r="B65" s="11"/>
      <c r="C65" s="11"/>
      <c r="D65" s="8"/>
      <c r="E65" s="8"/>
      <c r="F65" s="8"/>
    </row>
    <row r="66" spans="1:8" s="96" customFormat="1" x14ac:dyDescent="0.2">
      <c r="A66" s="227"/>
      <c r="B66" s="162" t="s">
        <v>66</v>
      </c>
      <c r="C66" s="121"/>
      <c r="D66" s="163"/>
      <c r="E66" s="164"/>
    </row>
    <row r="67" spans="1:8" s="99" customFormat="1" ht="15" customHeight="1" x14ac:dyDescent="0.2">
      <c r="A67" s="228"/>
      <c r="B67" s="100" t="s">
        <v>51</v>
      </c>
      <c r="C67" s="100"/>
      <c r="D67" s="192">
        <f>IF(D28=0,D87,D88)</f>
        <v>0</v>
      </c>
      <c r="E67" s="165"/>
      <c r="F67" s="166"/>
      <c r="H67" s="167"/>
    </row>
    <row r="68" spans="1:8" s="99" customFormat="1" x14ac:dyDescent="0.2">
      <c r="A68" s="228"/>
      <c r="B68" s="100" t="s">
        <v>94</v>
      </c>
      <c r="C68" s="100"/>
      <c r="D68" s="78">
        <f>IF(D28=0,0,D81)</f>
        <v>0</v>
      </c>
      <c r="E68" s="168"/>
      <c r="F68" s="166"/>
    </row>
    <row r="69" spans="1:8" s="96" customFormat="1" hidden="1" x14ac:dyDescent="0.2">
      <c r="A69" s="106"/>
      <c r="B69" s="169"/>
      <c r="C69" s="169"/>
      <c r="D69" s="41"/>
      <c r="E69" s="170"/>
      <c r="F69" s="170"/>
    </row>
    <row r="70" spans="1:8" s="96" customFormat="1" hidden="1" x14ac:dyDescent="0.2">
      <c r="A70" s="106"/>
      <c r="B70" s="171"/>
      <c r="C70" s="171"/>
      <c r="D70" s="172"/>
      <c r="E70" s="172"/>
      <c r="F70" s="172"/>
    </row>
    <row r="71" spans="1:8" s="123" customFormat="1" hidden="1" x14ac:dyDescent="0.2">
      <c r="A71" s="122"/>
      <c r="C71" s="179"/>
      <c r="D71" s="180"/>
      <c r="E71" s="181"/>
      <c r="F71" s="181"/>
    </row>
    <row r="72" spans="1:8" s="96" customFormat="1" hidden="1" x14ac:dyDescent="0.2">
      <c r="A72" s="106"/>
      <c r="B72" s="182" t="s">
        <v>75</v>
      </c>
      <c r="C72" s="121"/>
      <c r="D72" s="183">
        <f>D54</f>
        <v>0</v>
      </c>
      <c r="E72" s="87"/>
      <c r="F72" s="87"/>
    </row>
    <row r="73" spans="1:8" s="96" customFormat="1" hidden="1" x14ac:dyDescent="0.2">
      <c r="A73" s="106"/>
      <c r="B73" s="182" t="s">
        <v>76</v>
      </c>
      <c r="C73" s="121"/>
      <c r="D73" s="183">
        <f>F54</f>
        <v>0</v>
      </c>
      <c r="E73" s="87"/>
      <c r="F73" s="87"/>
    </row>
    <row r="74" spans="1:8" s="96" customFormat="1" hidden="1" x14ac:dyDescent="0.2">
      <c r="A74" s="106"/>
      <c r="B74" s="182" t="s">
        <v>77</v>
      </c>
      <c r="C74" s="121"/>
      <c r="D74" s="183">
        <f>D55</f>
        <v>0</v>
      </c>
      <c r="E74" s="87"/>
      <c r="F74" s="87"/>
    </row>
    <row r="75" spans="1:8" s="96" customFormat="1" hidden="1" x14ac:dyDescent="0.2">
      <c r="A75" s="106"/>
      <c r="B75" s="182" t="s">
        <v>78</v>
      </c>
      <c r="C75" s="121"/>
      <c r="D75" s="183">
        <f>F55</f>
        <v>0</v>
      </c>
      <c r="E75" s="87"/>
      <c r="F75" s="87"/>
    </row>
    <row r="76" spans="1:8" s="96" customFormat="1" hidden="1" x14ac:dyDescent="0.2">
      <c r="A76" s="106"/>
      <c r="B76" s="182" t="s">
        <v>56</v>
      </c>
      <c r="C76" s="121"/>
      <c r="D76" s="184">
        <f>SUM(D72:D75)</f>
        <v>0</v>
      </c>
      <c r="E76" s="87"/>
      <c r="F76" s="87"/>
    </row>
    <row r="77" spans="1:8" s="123" customFormat="1" hidden="1" x14ac:dyDescent="0.2">
      <c r="A77" s="185"/>
      <c r="B77" s="186" t="s">
        <v>57</v>
      </c>
      <c r="C77" s="186"/>
      <c r="D77" s="187">
        <f>D62</f>
        <v>0</v>
      </c>
      <c r="E77" s="181"/>
      <c r="F77" s="181"/>
    </row>
    <row r="78" spans="1:8" s="123" customFormat="1" hidden="1" x14ac:dyDescent="0.2">
      <c r="A78" s="122"/>
      <c r="B78" s="123" t="s">
        <v>58</v>
      </c>
      <c r="C78" s="179"/>
      <c r="D78" s="181">
        <f>D34+D35-D72-D73-D77</f>
        <v>0</v>
      </c>
      <c r="E78" s="181"/>
      <c r="F78" s="181"/>
    </row>
    <row r="79" spans="1:8" s="123" customFormat="1" hidden="1" x14ac:dyDescent="0.2">
      <c r="A79" s="122"/>
      <c r="B79" s="123" t="s">
        <v>59</v>
      </c>
      <c r="C79" s="179"/>
      <c r="D79" s="181">
        <f>D28+D29-D74-D75</f>
        <v>0</v>
      </c>
      <c r="E79" s="181"/>
      <c r="F79" s="181"/>
    </row>
    <row r="80" spans="1:8" s="123" customFormat="1" hidden="1" x14ac:dyDescent="0.2">
      <c r="A80" s="179"/>
      <c r="B80" s="179" t="s">
        <v>73</v>
      </c>
      <c r="C80" s="179"/>
      <c r="D80" s="181">
        <f>D34+D35-D72-D73-D77</f>
        <v>0</v>
      </c>
      <c r="E80" s="181"/>
      <c r="F80" s="181"/>
    </row>
    <row r="81" spans="1:6" s="123" customFormat="1" hidden="1" x14ac:dyDescent="0.2">
      <c r="A81" s="186"/>
      <c r="B81" s="186" t="s">
        <v>60</v>
      </c>
      <c r="C81" s="186"/>
      <c r="D81" s="187">
        <f>D28+D29-D74-D75</f>
        <v>0</v>
      </c>
      <c r="E81" s="181"/>
      <c r="F81" s="181"/>
    </row>
    <row r="82" spans="1:6" s="123" customFormat="1" hidden="1" x14ac:dyDescent="0.2">
      <c r="A82" s="122"/>
      <c r="B82" s="123" t="s">
        <v>61</v>
      </c>
      <c r="C82" s="179"/>
      <c r="D82" s="180">
        <f>D78+D79</f>
        <v>0</v>
      </c>
      <c r="E82" s="181"/>
      <c r="F82" s="181"/>
    </row>
    <row r="83" spans="1:6" s="123" customFormat="1" hidden="1" x14ac:dyDescent="0.2">
      <c r="A83" s="122"/>
      <c r="B83" s="123" t="s">
        <v>62</v>
      </c>
      <c r="C83" s="179"/>
      <c r="D83" s="180">
        <f>D80</f>
        <v>0</v>
      </c>
      <c r="E83" s="181"/>
      <c r="F83" s="181"/>
    </row>
    <row r="84" spans="1:6" s="123" customFormat="1" hidden="1" x14ac:dyDescent="0.2">
      <c r="A84" s="185"/>
      <c r="B84" s="185" t="s">
        <v>63</v>
      </c>
      <c r="C84" s="186"/>
      <c r="D84" s="188">
        <f>D81</f>
        <v>0</v>
      </c>
      <c r="E84" s="181"/>
      <c r="F84" s="181"/>
    </row>
    <row r="85" spans="1:6" s="123" customFormat="1" hidden="1" x14ac:dyDescent="0.2">
      <c r="A85" s="189"/>
      <c r="B85" s="189" t="s">
        <v>64</v>
      </c>
      <c r="C85" s="190"/>
      <c r="D85" s="191">
        <f>D15+D17+D25</f>
        <v>0</v>
      </c>
      <c r="E85" s="181"/>
      <c r="F85" s="181"/>
    </row>
    <row r="86" spans="1:6" s="123" customFormat="1" hidden="1" x14ac:dyDescent="0.2">
      <c r="A86" s="122"/>
      <c r="C86" s="179"/>
      <c r="D86" s="180"/>
      <c r="E86" s="181"/>
      <c r="F86" s="181"/>
    </row>
    <row r="87" spans="1:6" s="123" customFormat="1" hidden="1" x14ac:dyDescent="0.2">
      <c r="A87" s="122"/>
      <c r="B87" s="123" t="s">
        <v>65</v>
      </c>
      <c r="C87" s="179"/>
      <c r="D87" s="192">
        <f>IF(D85=0,0,D82/D85)</f>
        <v>0</v>
      </c>
      <c r="E87" s="181"/>
      <c r="F87" s="181"/>
    </row>
    <row r="88" spans="1:6" s="123" customFormat="1" hidden="1" x14ac:dyDescent="0.2">
      <c r="A88" s="122"/>
      <c r="B88" s="123" t="s">
        <v>74</v>
      </c>
      <c r="C88" s="179"/>
      <c r="D88" s="192">
        <f>IF(D85=0,0,D83/D85)</f>
        <v>0</v>
      </c>
      <c r="E88" s="181"/>
      <c r="F88" s="181"/>
    </row>
    <row r="89" spans="1:6" hidden="1" x14ac:dyDescent="0.2"/>
    <row r="90" spans="1:6" s="7" customFormat="1" x14ac:dyDescent="0.2">
      <c r="A90" s="16"/>
    </row>
  </sheetData>
  <sheetProtection password="B142" sheet="1" objects="1" scenarios="1"/>
  <mergeCells count="11">
    <mergeCell ref="B8:C8"/>
    <mergeCell ref="F8:G8"/>
    <mergeCell ref="G4:H4"/>
    <mergeCell ref="B6:C6"/>
    <mergeCell ref="B7:C7"/>
    <mergeCell ref="C4:E4"/>
    <mergeCell ref="C5:E5"/>
    <mergeCell ref="G5:H5"/>
    <mergeCell ref="D6:E6"/>
    <mergeCell ref="G6:H6"/>
    <mergeCell ref="F7:G7"/>
  </mergeCells>
  <phoneticPr fontId="0" type="noConversion"/>
  <conditionalFormatting sqref="D7:E8">
    <cfRule type="expression" dxfId="3" priority="3" stopIfTrue="1">
      <formula>LEN(D7)&gt;4</formula>
    </cfRule>
    <cfRule type="expression" dxfId="2" priority="4" stopIfTrue="1">
      <formula>LEN(D7)&lt;4</formula>
    </cfRule>
  </conditionalFormatting>
  <conditionalFormatting sqref="G5:H5">
    <cfRule type="expression" dxfId="1" priority="1" stopIfTrue="1">
      <formula>LEN(G5:H5)&lt;9</formula>
    </cfRule>
    <cfRule type="expression" dxfId="0" priority="2" stopIfTrue="1">
      <formula>LEN(G5:H5)&gt;9</formula>
    </cfRule>
  </conditionalFormatting>
  <pageMargins left="0.39370078740157483" right="0.23622047244094491" top="0.49" bottom="0.56999999999999995" header="0.31" footer="0.27"/>
  <pageSetup paperSize="9" scale="89" orientation="portrait" r:id="rId1"/>
  <headerFooter alignWithMargins="0">
    <oddFooter>&amp;LUPPSALA UNIVERSITET&amp;CBlankett nr EA 34&amp;REkonomiavd 2013-02</oddFooter>
  </headerFooter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4"/>
  <dimension ref="A1:A97"/>
  <sheetViews>
    <sheetView zoomScaleNormal="100" workbookViewId="0">
      <selection activeCell="J10" sqref="J10"/>
    </sheetView>
  </sheetViews>
  <sheetFormatPr defaultRowHeight="12.75" x14ac:dyDescent="0.2"/>
  <cols>
    <col min="1" max="16384" width="9.140625" style="96"/>
  </cols>
  <sheetData>
    <row r="1" s="91" customFormat="1" ht="15.75" x14ac:dyDescent="0.25"/>
    <row r="2" s="94" customFormat="1" x14ac:dyDescent="0.2"/>
    <row r="4" s="99" customFormat="1" x14ac:dyDescent="0.2"/>
    <row r="5" s="99" customFormat="1" x14ac:dyDescent="0.2"/>
    <row r="6" s="99" customFormat="1" x14ac:dyDescent="0.2"/>
    <row r="7" s="99" customFormat="1" x14ac:dyDescent="0.2"/>
    <row r="8" s="99" customFormat="1" x14ac:dyDescent="0.2"/>
    <row r="9" s="106" customFormat="1" x14ac:dyDescent="0.2"/>
    <row r="54" s="115" customFormat="1" x14ac:dyDescent="0.2"/>
    <row r="62" s="99" customFormat="1" x14ac:dyDescent="0.2"/>
    <row r="63" s="99" customFormat="1" x14ac:dyDescent="0.2"/>
    <row r="72" s="123" customFormat="1" x14ac:dyDescent="0.2"/>
    <row r="77" s="123" customFormat="1" x14ac:dyDescent="0.2"/>
    <row r="85" s="123" customFormat="1" x14ac:dyDescent="0.2"/>
    <row r="88" s="123" customFormat="1" x14ac:dyDescent="0.2"/>
    <row r="93" s="123" customFormat="1" x14ac:dyDescent="0.2"/>
    <row r="97" s="123" customFormat="1" x14ac:dyDescent="0.2"/>
  </sheetData>
  <sheetProtection password="B142" sheet="1" objects="1" scenarios="1"/>
  <phoneticPr fontId="0" type="noConversion"/>
  <pageMargins left="0.59055118110236227" right="0" top="0.39370078740157483" bottom="0.46" header="0.51181102362204722" footer="0.27559055118110237"/>
  <pageSetup paperSize="9" scale="89" orientation="portrait" r:id="rId1"/>
  <headerFooter alignWithMargins="0">
    <oddFooter>&amp;L&amp;9&amp;F&amp;Rversion 1.0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4">
    <pageSetUpPr fitToPage="1"/>
  </sheetPr>
  <dimension ref="A1:O89"/>
  <sheetViews>
    <sheetView zoomScaleNormal="100" workbookViewId="0">
      <selection activeCell="C4" sqref="C4:E4"/>
    </sheetView>
  </sheetViews>
  <sheetFormatPr defaultRowHeight="12.75" x14ac:dyDescent="0.2"/>
  <cols>
    <col min="1" max="1" width="2.140625" style="106" customWidth="1"/>
    <col min="2" max="2" width="39" style="96" customWidth="1"/>
    <col min="3" max="3" width="6.42578125" style="96" customWidth="1"/>
    <col min="4" max="5" width="10.7109375" style="96" customWidth="1"/>
    <col min="6" max="6" width="15.42578125" style="96" customWidth="1"/>
    <col min="7" max="7" width="6.85546875" style="96" customWidth="1"/>
    <col min="8" max="8" width="8.28515625" style="96" customWidth="1"/>
    <col min="9" max="9" width="10.140625" style="96" bestFit="1" customWidth="1"/>
    <col min="10" max="16384" width="9.140625" style="96"/>
  </cols>
  <sheetData>
    <row r="1" spans="1:9" s="91" customFormat="1" ht="15.75" x14ac:dyDescent="0.25">
      <c r="A1" s="233"/>
      <c r="B1" s="229" t="s">
        <v>54</v>
      </c>
      <c r="D1" s="90"/>
    </row>
    <row r="2" spans="1:9" s="94" customFormat="1" x14ac:dyDescent="0.2">
      <c r="A2" s="92"/>
      <c r="B2" s="93" t="s">
        <v>30</v>
      </c>
      <c r="C2" s="93"/>
    </row>
    <row r="3" spans="1:9" ht="10.5" customHeight="1" x14ac:dyDescent="0.2">
      <c r="A3" s="95"/>
    </row>
    <row r="4" spans="1:9" s="99" customFormat="1" ht="18" customHeight="1" x14ac:dyDescent="0.2">
      <c r="A4" s="97"/>
      <c r="B4" s="130" t="s">
        <v>14</v>
      </c>
      <c r="C4" s="269"/>
      <c r="D4" s="270"/>
      <c r="E4" s="271"/>
      <c r="F4" s="131" t="s">
        <v>1</v>
      </c>
      <c r="G4" s="265"/>
      <c r="H4" s="266"/>
    </row>
    <row r="5" spans="1:9" s="99" customFormat="1" ht="18" customHeight="1" x14ac:dyDescent="0.2">
      <c r="A5" s="97"/>
      <c r="B5" s="130" t="s">
        <v>15</v>
      </c>
      <c r="C5" s="272"/>
      <c r="D5" s="273"/>
      <c r="E5" s="274"/>
      <c r="F5" s="132" t="s">
        <v>29</v>
      </c>
      <c r="G5" s="275"/>
      <c r="H5" s="276"/>
    </row>
    <row r="6" spans="1:9" s="99" customFormat="1" ht="18" customHeight="1" x14ac:dyDescent="0.2">
      <c r="A6" s="97"/>
      <c r="B6" s="282" t="s">
        <v>80</v>
      </c>
      <c r="C6" s="283"/>
      <c r="D6" s="277"/>
      <c r="E6" s="279"/>
      <c r="F6" s="220" t="s">
        <v>70</v>
      </c>
      <c r="G6" s="277"/>
      <c r="H6" s="278"/>
      <c r="I6" s="130" t="s">
        <v>32</v>
      </c>
    </row>
    <row r="7" spans="1:9" s="99" customFormat="1" ht="18" customHeight="1" x14ac:dyDescent="0.2">
      <c r="A7" s="97"/>
      <c r="B7" s="267" t="s">
        <v>34</v>
      </c>
      <c r="C7" s="268"/>
      <c r="D7" s="216"/>
      <c r="E7" s="216"/>
      <c r="F7" s="280" t="s">
        <v>71</v>
      </c>
      <c r="G7" s="281"/>
      <c r="H7" s="133">
        <f>Översikt!E4</f>
        <v>0</v>
      </c>
      <c r="I7" s="200">
        <v>220</v>
      </c>
    </row>
    <row r="8" spans="1:9" s="99" customFormat="1" ht="18" customHeight="1" x14ac:dyDescent="0.2">
      <c r="A8" s="97"/>
      <c r="B8" s="267" t="s">
        <v>85</v>
      </c>
      <c r="C8" s="268"/>
      <c r="D8" s="216"/>
      <c r="E8" s="216"/>
      <c r="F8" s="280" t="s">
        <v>31</v>
      </c>
      <c r="G8" s="281"/>
      <c r="H8" s="134">
        <f>Översikt!E5</f>
        <v>0</v>
      </c>
      <c r="I8" s="97"/>
    </row>
    <row r="9" spans="1:9" s="99" customFormat="1" ht="12" customHeight="1" x14ac:dyDescent="0.2">
      <c r="A9" s="97"/>
      <c r="G9" s="66"/>
    </row>
    <row r="10" spans="1:9" s="106" customFormat="1" ht="13.5" x14ac:dyDescent="0.2">
      <c r="A10" s="92"/>
      <c r="B10" s="105" t="s">
        <v>50</v>
      </c>
      <c r="C10" s="105"/>
      <c r="D10" s="210" t="str">
        <f>Översikt!C8</f>
        <v>År 201X</v>
      </c>
      <c r="E10" s="67"/>
      <c r="F10" s="67" t="s">
        <v>67</v>
      </c>
      <c r="H10" s="193"/>
    </row>
    <row r="11" spans="1:9" x14ac:dyDescent="0.2">
      <c r="B11" s="107" t="s">
        <v>23</v>
      </c>
      <c r="C11" s="68"/>
      <c r="D11" s="217"/>
      <c r="E11" s="68"/>
      <c r="F11" s="194"/>
      <c r="H11" s="106"/>
      <c r="I11" s="106"/>
    </row>
    <row r="12" spans="1:9" x14ac:dyDescent="0.2">
      <c r="B12" s="109" t="s">
        <v>13</v>
      </c>
      <c r="C12" s="106"/>
      <c r="D12" s="201"/>
      <c r="E12" s="56"/>
      <c r="F12" s="195"/>
      <c r="H12" s="106"/>
      <c r="I12" s="106"/>
    </row>
    <row r="13" spans="1:9" x14ac:dyDescent="0.2">
      <c r="B13" s="109" t="s">
        <v>16</v>
      </c>
      <c r="C13" s="106"/>
      <c r="D13" s="201"/>
      <c r="E13" s="56"/>
      <c r="F13" s="195"/>
      <c r="H13" s="106"/>
      <c r="I13" s="106"/>
    </row>
    <row r="14" spans="1:9" x14ac:dyDescent="0.2">
      <c r="B14" s="109" t="s">
        <v>8</v>
      </c>
      <c r="C14" s="106"/>
      <c r="D14" s="202"/>
      <c r="E14" s="56"/>
      <c r="F14" s="195"/>
      <c r="G14" s="106"/>
      <c r="H14" s="106"/>
      <c r="I14" s="106"/>
    </row>
    <row r="15" spans="1:9" x14ac:dyDescent="0.2">
      <c r="B15" s="110" t="s">
        <v>22</v>
      </c>
      <c r="C15" s="106"/>
      <c r="D15" s="41">
        <f>SUM(D12:D14)</f>
        <v>0</v>
      </c>
      <c r="E15" s="56"/>
      <c r="F15" s="195"/>
      <c r="G15" s="106"/>
      <c r="H15" s="106"/>
      <c r="I15" s="106"/>
    </row>
    <row r="16" spans="1:9" ht="7.5" customHeight="1" x14ac:dyDescent="0.2">
      <c r="B16" s="110"/>
      <c r="C16" s="106"/>
      <c r="D16" s="41"/>
      <c r="E16" s="56"/>
      <c r="F16" s="195"/>
      <c r="G16" s="106"/>
      <c r="H16" s="106"/>
      <c r="I16" s="106"/>
    </row>
    <row r="17" spans="2:15" x14ac:dyDescent="0.2">
      <c r="B17" s="110" t="s">
        <v>35</v>
      </c>
      <c r="C17" s="106"/>
      <c r="D17" s="201"/>
      <c r="E17" s="56"/>
      <c r="F17" s="195"/>
      <c r="G17" s="106"/>
      <c r="H17" s="106"/>
      <c r="I17" s="106"/>
    </row>
    <row r="18" spans="2:15" ht="7.5" customHeight="1" x14ac:dyDescent="0.2">
      <c r="B18" s="110"/>
      <c r="C18" s="106"/>
      <c r="D18" s="41"/>
      <c r="E18" s="56"/>
      <c r="F18" s="195"/>
      <c r="G18" s="106"/>
      <c r="H18" s="106"/>
      <c r="I18" s="106"/>
    </row>
    <row r="19" spans="2:15" x14ac:dyDescent="0.2">
      <c r="B19" s="110" t="s">
        <v>12</v>
      </c>
      <c r="C19" s="106"/>
      <c r="D19" s="41"/>
      <c r="E19" s="56"/>
      <c r="F19" s="195"/>
      <c r="G19" s="106"/>
      <c r="H19" s="106"/>
      <c r="I19" s="106"/>
    </row>
    <row r="20" spans="2:15" x14ac:dyDescent="0.2">
      <c r="B20" s="111" t="s">
        <v>17</v>
      </c>
      <c r="C20" s="106"/>
      <c r="D20" s="201"/>
      <c r="E20" s="56"/>
      <c r="F20" s="195"/>
      <c r="G20" s="106"/>
      <c r="H20" s="106"/>
      <c r="I20" s="106"/>
    </row>
    <row r="21" spans="2:15" x14ac:dyDescent="0.2">
      <c r="B21" s="111" t="s">
        <v>18</v>
      </c>
      <c r="C21" s="106"/>
      <c r="D21" s="201"/>
      <c r="E21" s="56"/>
      <c r="F21" s="195"/>
      <c r="G21" s="106"/>
      <c r="H21"/>
      <c r="I21"/>
      <c r="J21"/>
      <c r="K21"/>
      <c r="L21"/>
      <c r="M21"/>
      <c r="N21"/>
      <c r="O21"/>
    </row>
    <row r="22" spans="2:15" x14ac:dyDescent="0.2">
      <c r="B22" s="111" t="s">
        <v>19</v>
      </c>
      <c r="C22" s="106"/>
      <c r="D22" s="201"/>
      <c r="E22" s="56"/>
      <c r="F22" s="195"/>
      <c r="G22" s="106"/>
      <c r="H22"/>
      <c r="I22"/>
      <c r="J22"/>
      <c r="K22"/>
      <c r="L22"/>
      <c r="M22"/>
      <c r="N22"/>
      <c r="O22"/>
    </row>
    <row r="23" spans="2:15" x14ac:dyDescent="0.2">
      <c r="B23" s="111" t="s">
        <v>20</v>
      </c>
      <c r="C23" s="106"/>
      <c r="D23" s="201"/>
      <c r="E23" s="56"/>
      <c r="F23" s="195"/>
      <c r="G23" s="106"/>
      <c r="H23"/>
      <c r="I23"/>
      <c r="J23"/>
      <c r="K23"/>
      <c r="L23"/>
      <c r="M23"/>
      <c r="N23"/>
      <c r="O23"/>
    </row>
    <row r="24" spans="2:15" x14ac:dyDescent="0.2">
      <c r="B24" s="111" t="s">
        <v>12</v>
      </c>
      <c r="C24" s="106"/>
      <c r="D24" s="202"/>
      <c r="E24" s="56"/>
      <c r="F24" s="195"/>
      <c r="G24" s="106"/>
      <c r="H24"/>
      <c r="I24"/>
      <c r="J24"/>
      <c r="K24"/>
      <c r="L24"/>
      <c r="M24"/>
      <c r="N24"/>
      <c r="O24"/>
    </row>
    <row r="25" spans="2:15" x14ac:dyDescent="0.2">
      <c r="B25" s="110" t="s">
        <v>24</v>
      </c>
      <c r="C25" s="106"/>
      <c r="D25" s="41">
        <f>SUM(D20:D24)</f>
        <v>0</v>
      </c>
      <c r="E25" s="56"/>
      <c r="F25" s="195"/>
      <c r="G25" s="106"/>
      <c r="H25"/>
      <c r="I25"/>
      <c r="J25"/>
      <c r="K25"/>
      <c r="L25"/>
      <c r="M25"/>
      <c r="N25"/>
      <c r="O25"/>
    </row>
    <row r="26" spans="2:15" ht="7.15" customHeight="1" x14ac:dyDescent="0.2">
      <c r="B26" s="111"/>
      <c r="C26" s="106"/>
      <c r="D26" s="41"/>
      <c r="E26" s="56"/>
      <c r="F26" s="195"/>
      <c r="G26" s="106"/>
      <c r="H26"/>
      <c r="I26"/>
      <c r="J26"/>
      <c r="K26"/>
      <c r="L26"/>
      <c r="M26"/>
      <c r="N26"/>
      <c r="O26"/>
    </row>
    <row r="27" spans="2:15" x14ac:dyDescent="0.2">
      <c r="B27" s="109" t="s">
        <v>4</v>
      </c>
      <c r="C27" s="106"/>
      <c r="D27" s="201"/>
      <c r="E27" s="56"/>
      <c r="F27" s="195"/>
      <c r="G27" s="106"/>
      <c r="H27"/>
      <c r="I27"/>
      <c r="J27"/>
      <c r="K27"/>
      <c r="L27"/>
      <c r="M27"/>
      <c r="N27"/>
      <c r="O27"/>
    </row>
    <row r="28" spans="2:15" x14ac:dyDescent="0.2">
      <c r="B28" s="109" t="s">
        <v>86</v>
      </c>
      <c r="C28" s="106"/>
      <c r="D28" s="201"/>
      <c r="E28" s="56"/>
      <c r="F28" s="195"/>
      <c r="G28" s="135"/>
      <c r="H28"/>
      <c r="I28"/>
      <c r="J28"/>
      <c r="K28"/>
      <c r="L28"/>
      <c r="M28"/>
      <c r="N28"/>
      <c r="O28"/>
    </row>
    <row r="29" spans="2:15" x14ac:dyDescent="0.2">
      <c r="B29" s="109" t="s">
        <v>87</v>
      </c>
      <c r="C29" s="106"/>
      <c r="D29" s="41">
        <f>IF(D28&gt;0,0,($H$8)*(D15+D17+D25))</f>
        <v>0</v>
      </c>
      <c r="E29" s="56"/>
      <c r="F29" s="195"/>
      <c r="G29" s="106"/>
      <c r="H29"/>
      <c r="I29"/>
      <c r="J29"/>
      <c r="K29"/>
      <c r="L29"/>
      <c r="M29"/>
      <c r="N29"/>
      <c r="O29"/>
    </row>
    <row r="30" spans="2:15" x14ac:dyDescent="0.2">
      <c r="B30" s="109" t="s">
        <v>88</v>
      </c>
      <c r="C30" s="106"/>
      <c r="D30" s="202"/>
      <c r="E30" s="56"/>
      <c r="F30" s="195"/>
      <c r="G30" s="106"/>
      <c r="H30"/>
      <c r="I30"/>
      <c r="J30"/>
      <c r="K30"/>
      <c r="L30"/>
      <c r="M30"/>
      <c r="N30"/>
      <c r="O30"/>
    </row>
    <row r="31" spans="2:15" x14ac:dyDescent="0.2">
      <c r="B31" s="109"/>
      <c r="C31" s="106"/>
      <c r="D31" s="56"/>
      <c r="E31" s="56"/>
      <c r="F31" s="195"/>
      <c r="G31" s="106"/>
      <c r="H31"/>
      <c r="I31"/>
      <c r="J31"/>
      <c r="K31"/>
      <c r="L31"/>
      <c r="M31"/>
      <c r="N31"/>
      <c r="O31"/>
    </row>
    <row r="32" spans="2:15" x14ac:dyDescent="0.2">
      <c r="B32" s="110" t="s">
        <v>2</v>
      </c>
      <c r="C32" s="92"/>
      <c r="D32" s="41">
        <f>D15+D17+D25+D27+D28+D29+D30</f>
        <v>0</v>
      </c>
      <c r="E32" s="56"/>
      <c r="F32" s="195"/>
      <c r="G32" s="106"/>
      <c r="H32"/>
      <c r="I32"/>
      <c r="J32"/>
      <c r="K32"/>
      <c r="L32"/>
      <c r="M32"/>
      <c r="N32"/>
      <c r="O32"/>
    </row>
    <row r="33" spans="1:15" x14ac:dyDescent="0.2">
      <c r="B33" s="109"/>
      <c r="C33" s="106"/>
      <c r="D33" s="41"/>
      <c r="E33" s="56"/>
      <c r="F33" s="196"/>
      <c r="H33"/>
      <c r="I33"/>
      <c r="J33"/>
      <c r="K33"/>
      <c r="L33"/>
      <c r="M33"/>
      <c r="N33"/>
      <c r="O33"/>
    </row>
    <row r="34" spans="1:15" x14ac:dyDescent="0.2">
      <c r="B34" s="110" t="s">
        <v>0</v>
      </c>
      <c r="C34" s="92"/>
      <c r="D34" s="56">
        <f>(D15+D17+D25)*H7</f>
        <v>0</v>
      </c>
      <c r="E34" s="56"/>
      <c r="F34" s="195"/>
      <c r="H34"/>
      <c r="I34"/>
      <c r="J34"/>
      <c r="K34"/>
      <c r="L34"/>
      <c r="M34"/>
      <c r="N34"/>
      <c r="O34"/>
    </row>
    <row r="35" spans="1:15" x14ac:dyDescent="0.2">
      <c r="B35" s="109" t="s">
        <v>89</v>
      </c>
      <c r="C35" s="92"/>
      <c r="D35" s="201"/>
      <c r="E35" s="56"/>
      <c r="F35" s="195"/>
      <c r="H35"/>
      <c r="I35"/>
      <c r="J35"/>
      <c r="K35"/>
      <c r="L35"/>
      <c r="M35"/>
      <c r="N35"/>
      <c r="O35"/>
    </row>
    <row r="36" spans="1:15" x14ac:dyDescent="0.2">
      <c r="B36" s="109"/>
      <c r="C36" s="106"/>
      <c r="D36" s="74"/>
      <c r="E36" s="56"/>
      <c r="F36" s="196"/>
      <c r="H36"/>
      <c r="I36"/>
      <c r="J36"/>
      <c r="K36"/>
      <c r="L36"/>
      <c r="M36"/>
      <c r="N36"/>
      <c r="O36"/>
    </row>
    <row r="37" spans="1:15" x14ac:dyDescent="0.2">
      <c r="B37" s="112" t="s">
        <v>3</v>
      </c>
      <c r="C37" s="121"/>
      <c r="D37" s="87">
        <f>D32+D34+D35</f>
        <v>0</v>
      </c>
      <c r="E37" s="69"/>
      <c r="F37" s="197"/>
      <c r="H37"/>
      <c r="I37"/>
      <c r="J37"/>
      <c r="K37"/>
      <c r="L37"/>
      <c r="M37"/>
      <c r="N37"/>
      <c r="O37"/>
    </row>
    <row r="38" spans="1:15" x14ac:dyDescent="0.2">
      <c r="B38" s="113"/>
      <c r="C38" s="136"/>
      <c r="D38" s="74"/>
      <c r="E38" s="74"/>
      <c r="F38" s="214"/>
      <c r="H38"/>
      <c r="I38"/>
      <c r="J38"/>
      <c r="K38"/>
      <c r="L38"/>
      <c r="M38"/>
      <c r="N38"/>
      <c r="O38"/>
    </row>
    <row r="39" spans="1:15" x14ac:dyDescent="0.2">
      <c r="B39" s="106"/>
      <c r="C39" s="106"/>
      <c r="D39" s="41"/>
      <c r="E39" s="41"/>
      <c r="H39"/>
      <c r="I39"/>
      <c r="J39"/>
      <c r="K39"/>
      <c r="L39"/>
      <c r="M39"/>
      <c r="N39"/>
      <c r="O39"/>
    </row>
    <row r="40" spans="1:15" x14ac:dyDescent="0.2">
      <c r="B40" s="107" t="s">
        <v>28</v>
      </c>
      <c r="C40" s="108"/>
      <c r="D40" s="137"/>
      <c r="E40" s="137"/>
      <c r="F40" s="138"/>
      <c r="G40" s="106"/>
      <c r="H40"/>
      <c r="I40"/>
      <c r="J40"/>
      <c r="K40"/>
      <c r="L40"/>
      <c r="M40"/>
      <c r="N40"/>
      <c r="O40"/>
    </row>
    <row r="41" spans="1:15" x14ac:dyDescent="0.2">
      <c r="A41" s="96"/>
      <c r="B41" s="109" t="s">
        <v>91</v>
      </c>
      <c r="C41" s="139"/>
      <c r="D41" s="139"/>
      <c r="E41" s="139"/>
      <c r="F41" s="140"/>
      <c r="G41" s="106"/>
      <c r="H41"/>
      <c r="I41"/>
      <c r="J41"/>
      <c r="K41"/>
      <c r="L41"/>
      <c r="M41"/>
      <c r="N41"/>
      <c r="O41"/>
    </row>
    <row r="42" spans="1:15" x14ac:dyDescent="0.2">
      <c r="A42" s="96"/>
      <c r="B42" s="245" t="s">
        <v>49</v>
      </c>
      <c r="C42" s="139"/>
      <c r="D42" s="139"/>
      <c r="E42" s="139"/>
      <c r="F42" s="140"/>
      <c r="G42" s="106"/>
      <c r="H42"/>
      <c r="I42"/>
      <c r="J42"/>
      <c r="K42"/>
      <c r="L42"/>
      <c r="M42"/>
      <c r="N42"/>
      <c r="O42"/>
    </row>
    <row r="43" spans="1:15" x14ac:dyDescent="0.2">
      <c r="A43" s="96"/>
      <c r="B43" s="111" t="s">
        <v>48</v>
      </c>
      <c r="C43" s="139"/>
      <c r="D43" s="139"/>
      <c r="E43" s="139"/>
      <c r="F43" s="213"/>
      <c r="G43" s="106"/>
      <c r="H43"/>
      <c r="I43"/>
      <c r="J43"/>
      <c r="K43"/>
      <c r="L43"/>
      <c r="M43"/>
      <c r="N43"/>
      <c r="O43"/>
    </row>
    <row r="44" spans="1:15" ht="12.4" customHeight="1" x14ac:dyDescent="0.2">
      <c r="A44" s="94"/>
      <c r="B44" s="111"/>
      <c r="C44" s="139"/>
      <c r="D44" s="139"/>
      <c r="E44" s="139"/>
      <c r="F44" s="213"/>
      <c r="G44" s="106"/>
      <c r="H44" s="106"/>
      <c r="I44" s="250"/>
      <c r="J44" s="252"/>
      <c r="K44" s="251"/>
      <c r="L44" s="251"/>
      <c r="M44" s="251"/>
      <c r="N44" s="249"/>
    </row>
    <row r="45" spans="1:15" x14ac:dyDescent="0.2">
      <c r="A45" s="94"/>
      <c r="B45" s="141" t="s">
        <v>9</v>
      </c>
      <c r="C45" s="139"/>
      <c r="D45" s="208" t="str">
        <f>D10</f>
        <v>År 201X</v>
      </c>
      <c r="E45" s="142"/>
      <c r="F45" s="198"/>
      <c r="G45" s="106"/>
      <c r="H45" s="106"/>
      <c r="I45" s="248"/>
      <c r="J45" s="251"/>
      <c r="K45" s="251"/>
      <c r="L45" s="251"/>
      <c r="M45" s="251"/>
      <c r="N45" s="249"/>
    </row>
    <row r="46" spans="1:15" x14ac:dyDescent="0.2">
      <c r="A46" s="94"/>
      <c r="B46" s="111" t="s">
        <v>52</v>
      </c>
      <c r="C46" s="139"/>
      <c r="D46" s="201"/>
      <c r="E46" s="78"/>
      <c r="F46" s="199"/>
      <c r="G46" s="106"/>
      <c r="H46" s="106"/>
      <c r="I46" s="248"/>
      <c r="J46" s="251"/>
      <c r="K46" s="253"/>
      <c r="L46" s="254"/>
      <c r="M46" s="251"/>
      <c r="N46" s="249"/>
    </row>
    <row r="47" spans="1:15" x14ac:dyDescent="0.2">
      <c r="A47" s="94"/>
      <c r="B47" s="109" t="s">
        <v>8</v>
      </c>
      <c r="C47" s="139"/>
      <c r="D47" s="201"/>
      <c r="E47" s="78"/>
      <c r="F47" s="199"/>
      <c r="G47" s="106"/>
      <c r="H47" s="106"/>
      <c r="I47" s="106"/>
    </row>
    <row r="48" spans="1:15" x14ac:dyDescent="0.2">
      <c r="A48" s="94"/>
      <c r="B48" s="111" t="s">
        <v>35</v>
      </c>
      <c r="C48" s="139"/>
      <c r="D48" s="201"/>
      <c r="E48" s="78"/>
      <c r="F48" s="199"/>
      <c r="G48" s="106"/>
      <c r="H48" s="106"/>
    </row>
    <row r="49" spans="1:15" x14ac:dyDescent="0.2">
      <c r="A49" s="94"/>
      <c r="B49" s="109" t="s">
        <v>90</v>
      </c>
      <c r="C49" s="139"/>
      <c r="D49" s="201"/>
      <c r="E49" s="78"/>
      <c r="F49" s="199"/>
      <c r="G49" s="106"/>
      <c r="H49" s="106"/>
      <c r="I49" s="106"/>
    </row>
    <row r="50" spans="1:15" x14ac:dyDescent="0.2">
      <c r="A50" s="94"/>
      <c r="B50" s="111" t="s">
        <v>21</v>
      </c>
      <c r="C50" s="139"/>
      <c r="D50" s="202"/>
      <c r="E50" s="78"/>
      <c r="F50" s="199"/>
      <c r="G50" s="106"/>
      <c r="H50" s="106"/>
      <c r="I50" s="106"/>
    </row>
    <row r="51" spans="1:15" x14ac:dyDescent="0.2">
      <c r="A51" s="94"/>
      <c r="B51" s="143" t="s">
        <v>10</v>
      </c>
      <c r="C51" s="78"/>
      <c r="D51" s="88">
        <f>SUM(D46:D50)</f>
        <v>0</v>
      </c>
      <c r="E51" s="78"/>
      <c r="F51" s="199"/>
      <c r="G51" s="106"/>
      <c r="H51" s="106"/>
      <c r="I51" s="106"/>
    </row>
    <row r="52" spans="1:15" x14ac:dyDescent="0.2">
      <c r="A52" s="94"/>
      <c r="B52" s="109"/>
      <c r="C52" s="78"/>
      <c r="D52" s="88"/>
      <c r="E52" s="78"/>
      <c r="F52" s="199"/>
      <c r="G52" s="106"/>
      <c r="H52" s="106"/>
      <c r="I52" s="106"/>
    </row>
    <row r="53" spans="1:15" ht="11.85" customHeight="1" x14ac:dyDescent="0.2">
      <c r="A53" s="94"/>
      <c r="B53" s="141" t="s">
        <v>36</v>
      </c>
      <c r="C53" s="144" t="s">
        <v>11</v>
      </c>
      <c r="D53" s="145"/>
      <c r="E53" s="146"/>
      <c r="F53" s="147" t="s">
        <v>37</v>
      </c>
      <c r="G53" s="148"/>
      <c r="H53" s="106"/>
      <c r="I53" s="106"/>
      <c r="K53" s="255"/>
    </row>
    <row r="54" spans="1:15" x14ac:dyDescent="0.2">
      <c r="A54" s="94"/>
      <c r="B54" s="111" t="s">
        <v>0</v>
      </c>
      <c r="C54" s="203"/>
      <c r="D54" s="149">
        <f>IF(F54=0,D51*C54,0)</f>
        <v>0</v>
      </c>
      <c r="E54" s="150"/>
      <c r="F54" s="205"/>
      <c r="G54" s="106"/>
      <c r="H54" s="106"/>
      <c r="I54" s="106"/>
    </row>
    <row r="55" spans="1:15" ht="13.5" thickBot="1" x14ac:dyDescent="0.25">
      <c r="A55" s="94"/>
      <c r="B55" s="109" t="s">
        <v>92</v>
      </c>
      <c r="C55" s="204"/>
      <c r="D55" s="151">
        <f>IF(F55=0,D51*C55,0)</f>
        <v>0</v>
      </c>
      <c r="E55" s="150"/>
      <c r="F55" s="206"/>
      <c r="G55" s="106"/>
      <c r="H55" s="106"/>
      <c r="I55" s="106"/>
    </row>
    <row r="56" spans="1:15" ht="13.5" thickTop="1" x14ac:dyDescent="0.2">
      <c r="A56" s="94"/>
      <c r="B56" s="111"/>
      <c r="C56" s="152">
        <f>SUM(C54:C55)</f>
        <v>0</v>
      </c>
      <c r="D56" s="150">
        <f>SUM(D54:D55)</f>
        <v>0</v>
      </c>
      <c r="E56" s="150"/>
      <c r="F56" s="153">
        <f>SUM(F54:F55)</f>
        <v>0</v>
      </c>
      <c r="G56" s="106"/>
      <c r="H56" s="106"/>
      <c r="I56" s="106"/>
    </row>
    <row r="57" spans="1:15" ht="7.35" customHeight="1" x14ac:dyDescent="0.2">
      <c r="B57" s="111"/>
      <c r="C57" s="106"/>
      <c r="D57" s="41"/>
      <c r="E57" s="56"/>
      <c r="F57" s="195"/>
      <c r="G57" s="106"/>
      <c r="H57" s="106"/>
      <c r="I57" s="106"/>
    </row>
    <row r="58" spans="1:15" s="90" customFormat="1" x14ac:dyDescent="0.2">
      <c r="A58" s="169"/>
      <c r="B58" s="247" t="s">
        <v>38</v>
      </c>
      <c r="C58" s="160"/>
      <c r="D58" s="155">
        <f>D56+F56</f>
        <v>0</v>
      </c>
      <c r="E58" s="155"/>
      <c r="F58" s="215"/>
      <c r="G58" s="169"/>
      <c r="H58" s="169"/>
      <c r="I58" s="169"/>
    </row>
    <row r="59" spans="1:15" x14ac:dyDescent="0.2">
      <c r="B59" s="106"/>
      <c r="C59" s="106"/>
      <c r="D59" s="41"/>
      <c r="E59" s="41"/>
      <c r="H59"/>
      <c r="I59"/>
      <c r="J59"/>
      <c r="K59"/>
      <c r="L59"/>
      <c r="M59"/>
      <c r="N59"/>
      <c r="O59"/>
    </row>
    <row r="60" spans="1:15" s="115" customFormat="1" x14ac:dyDescent="0.2">
      <c r="A60" s="92"/>
      <c r="B60" s="107" t="s">
        <v>7</v>
      </c>
      <c r="C60" s="68"/>
      <c r="D60" s="177" t="str">
        <f>D45</f>
        <v>År 201X</v>
      </c>
      <c r="E60" s="157"/>
      <c r="F60" s="259"/>
      <c r="H60" s="92"/>
      <c r="I60" s="192"/>
    </row>
    <row r="61" spans="1:15" x14ac:dyDescent="0.2">
      <c r="B61" s="256" t="s">
        <v>93</v>
      </c>
      <c r="C61" s="158"/>
      <c r="D61" s="56">
        <f>D15+D17+D25+D27+D30+D56+F56</f>
        <v>0</v>
      </c>
      <c r="E61" s="78"/>
      <c r="F61" s="199"/>
      <c r="H61" s="106"/>
      <c r="I61" s="106"/>
    </row>
    <row r="62" spans="1:15" x14ac:dyDescent="0.2">
      <c r="B62" s="117" t="s">
        <v>25</v>
      </c>
      <c r="C62" s="159"/>
      <c r="D62" s="201"/>
      <c r="E62" s="78"/>
      <c r="F62" s="199"/>
      <c r="H62" s="106"/>
      <c r="I62" s="106"/>
    </row>
    <row r="63" spans="1:15" x14ac:dyDescent="0.2">
      <c r="B63" s="117" t="s">
        <v>6</v>
      </c>
      <c r="C63" s="159"/>
      <c r="D63" s="56">
        <f>IF((D28+D29+D34+D35-D56-F56)-D62&lt;0,0,(D28+D29+D34+D35-D56-F56)-D62)</f>
        <v>0</v>
      </c>
      <c r="E63" s="78" t="str">
        <f>IF(D63=0,"Ingen medfinansiering behövs","")</f>
        <v>Ingen medfinansiering behövs</v>
      </c>
      <c r="F63" s="79"/>
      <c r="H63" s="106"/>
      <c r="I63" s="106"/>
    </row>
    <row r="64" spans="1:15" x14ac:dyDescent="0.2">
      <c r="B64" s="118" t="s">
        <v>5</v>
      </c>
      <c r="C64" s="160"/>
      <c r="D64" s="119">
        <f>SUM(D61:D63)</f>
        <v>0</v>
      </c>
      <c r="E64" s="161"/>
      <c r="F64" s="120"/>
      <c r="H64" s="106"/>
      <c r="I64" s="106"/>
    </row>
    <row r="65" spans="1:8" x14ac:dyDescent="0.2">
      <c r="B65" s="121"/>
      <c r="C65" s="121"/>
      <c r="D65" s="87"/>
      <c r="E65" s="87"/>
      <c r="F65" s="87"/>
    </row>
    <row r="66" spans="1:8" x14ac:dyDescent="0.2">
      <c r="A66" s="227"/>
      <c r="B66" s="162" t="s">
        <v>66</v>
      </c>
      <c r="C66" s="121"/>
      <c r="D66" s="163"/>
      <c r="E66" s="164"/>
    </row>
    <row r="67" spans="1:8" s="99" customFormat="1" ht="15" customHeight="1" x14ac:dyDescent="0.2">
      <c r="A67" s="228"/>
      <c r="B67" s="100" t="s">
        <v>51</v>
      </c>
      <c r="C67" s="100"/>
      <c r="D67" s="192">
        <f>IF(D28=0,D87,D88)</f>
        <v>0</v>
      </c>
      <c r="E67" s="165"/>
      <c r="F67" s="166"/>
      <c r="H67" s="167"/>
    </row>
    <row r="68" spans="1:8" s="99" customFormat="1" x14ac:dyDescent="0.2">
      <c r="A68" s="228"/>
      <c r="B68" s="100" t="s">
        <v>94</v>
      </c>
      <c r="C68" s="100"/>
      <c r="D68" s="78">
        <f>IF(D28=0,0,D81)</f>
        <v>0</v>
      </c>
      <c r="E68" s="168"/>
      <c r="F68" s="166"/>
    </row>
    <row r="69" spans="1:8" hidden="1" x14ac:dyDescent="0.2">
      <c r="B69" s="169"/>
      <c r="C69" s="169"/>
      <c r="D69" s="41"/>
      <c r="E69" s="170"/>
      <c r="F69" s="170"/>
    </row>
    <row r="70" spans="1:8" hidden="1" x14ac:dyDescent="0.2">
      <c r="B70" s="171"/>
      <c r="C70" s="171"/>
      <c r="D70" s="172"/>
      <c r="E70" s="172"/>
      <c r="F70" s="172"/>
    </row>
    <row r="71" spans="1:8" s="123" customFormat="1" hidden="1" x14ac:dyDescent="0.2">
      <c r="A71" s="122"/>
      <c r="C71" s="179"/>
      <c r="D71" s="180"/>
      <c r="E71" s="181"/>
      <c r="F71" s="181"/>
    </row>
    <row r="72" spans="1:8" hidden="1" x14ac:dyDescent="0.2">
      <c r="B72" s="182" t="s">
        <v>75</v>
      </c>
      <c r="C72" s="121"/>
      <c r="D72" s="183">
        <f>D54</f>
        <v>0</v>
      </c>
      <c r="E72" s="87"/>
      <c r="F72" s="87"/>
    </row>
    <row r="73" spans="1:8" hidden="1" x14ac:dyDescent="0.2">
      <c r="B73" s="182" t="s">
        <v>76</v>
      </c>
      <c r="C73" s="121"/>
      <c r="D73" s="183">
        <f>F54</f>
        <v>0</v>
      </c>
      <c r="E73" s="87"/>
      <c r="F73" s="87"/>
    </row>
    <row r="74" spans="1:8" hidden="1" x14ac:dyDescent="0.2">
      <c r="B74" s="182" t="s">
        <v>77</v>
      </c>
      <c r="C74" s="121"/>
      <c r="D74" s="183">
        <f>D55</f>
        <v>0</v>
      </c>
      <c r="E74" s="87"/>
      <c r="F74" s="87"/>
    </row>
    <row r="75" spans="1:8" hidden="1" x14ac:dyDescent="0.2">
      <c r="B75" s="182" t="s">
        <v>78</v>
      </c>
      <c r="C75" s="121"/>
      <c r="D75" s="183">
        <f>F55</f>
        <v>0</v>
      </c>
      <c r="E75" s="87"/>
      <c r="F75" s="87"/>
    </row>
    <row r="76" spans="1:8" hidden="1" x14ac:dyDescent="0.2">
      <c r="B76" s="182" t="s">
        <v>56</v>
      </c>
      <c r="C76" s="121"/>
      <c r="D76" s="184">
        <f>SUM(D72:D75)</f>
        <v>0</v>
      </c>
      <c r="E76" s="87"/>
      <c r="F76" s="87"/>
    </row>
    <row r="77" spans="1:8" s="123" customFormat="1" hidden="1" x14ac:dyDescent="0.2">
      <c r="A77" s="185"/>
      <c r="B77" s="186" t="s">
        <v>57</v>
      </c>
      <c r="C77" s="186"/>
      <c r="D77" s="187">
        <f>D62</f>
        <v>0</v>
      </c>
      <c r="E77" s="181"/>
      <c r="F77" s="181"/>
    </row>
    <row r="78" spans="1:8" s="123" customFormat="1" hidden="1" x14ac:dyDescent="0.2">
      <c r="A78" s="122"/>
      <c r="B78" s="123" t="s">
        <v>58</v>
      </c>
      <c r="C78" s="179"/>
      <c r="D78" s="181">
        <f>D34+D35-D72-D73-D77</f>
        <v>0</v>
      </c>
      <c r="E78" s="181"/>
      <c r="F78" s="181"/>
    </row>
    <row r="79" spans="1:8" s="123" customFormat="1" hidden="1" x14ac:dyDescent="0.2">
      <c r="A79" s="122"/>
      <c r="B79" s="123" t="s">
        <v>59</v>
      </c>
      <c r="C79" s="179"/>
      <c r="D79" s="181">
        <f>D28+D29-D74-D75</f>
        <v>0</v>
      </c>
      <c r="E79" s="181"/>
      <c r="F79" s="181"/>
    </row>
    <row r="80" spans="1:8" s="123" customFormat="1" hidden="1" x14ac:dyDescent="0.2">
      <c r="A80" s="179"/>
      <c r="B80" s="179" t="s">
        <v>73</v>
      </c>
      <c r="C80" s="179"/>
      <c r="D80" s="181">
        <f>D34+D35-D72-D73-D77</f>
        <v>0</v>
      </c>
      <c r="E80" s="181"/>
      <c r="F80" s="181"/>
    </row>
    <row r="81" spans="1:6" s="123" customFormat="1" hidden="1" x14ac:dyDescent="0.2">
      <c r="A81" s="186"/>
      <c r="B81" s="186" t="s">
        <v>60</v>
      </c>
      <c r="C81" s="186"/>
      <c r="D81" s="187">
        <f>D28+D29-D74-D75</f>
        <v>0</v>
      </c>
      <c r="E81" s="181"/>
      <c r="F81" s="181"/>
    </row>
    <row r="82" spans="1:6" s="123" customFormat="1" hidden="1" x14ac:dyDescent="0.2">
      <c r="A82" s="122"/>
      <c r="B82" s="123" t="s">
        <v>61</v>
      </c>
      <c r="C82" s="179"/>
      <c r="D82" s="180">
        <f>D78+D79</f>
        <v>0</v>
      </c>
      <c r="E82" s="181"/>
      <c r="F82" s="181"/>
    </row>
    <row r="83" spans="1:6" s="123" customFormat="1" hidden="1" x14ac:dyDescent="0.2">
      <c r="A83" s="122"/>
      <c r="B83" s="123" t="s">
        <v>62</v>
      </c>
      <c r="C83" s="179"/>
      <c r="D83" s="180">
        <f>D80</f>
        <v>0</v>
      </c>
      <c r="E83" s="181"/>
      <c r="F83" s="181"/>
    </row>
    <row r="84" spans="1:6" s="123" customFormat="1" hidden="1" x14ac:dyDescent="0.2">
      <c r="A84" s="185"/>
      <c r="B84" s="185" t="s">
        <v>63</v>
      </c>
      <c r="C84" s="186"/>
      <c r="D84" s="188">
        <f>D81</f>
        <v>0</v>
      </c>
      <c r="E84" s="181"/>
      <c r="F84" s="181"/>
    </row>
    <row r="85" spans="1:6" s="123" customFormat="1" hidden="1" x14ac:dyDescent="0.2">
      <c r="A85" s="189"/>
      <c r="B85" s="189" t="s">
        <v>64</v>
      </c>
      <c r="C85" s="190"/>
      <c r="D85" s="191">
        <f>D15+D17+D25</f>
        <v>0</v>
      </c>
      <c r="E85" s="181"/>
      <c r="F85" s="181"/>
    </row>
    <row r="86" spans="1:6" s="123" customFormat="1" hidden="1" x14ac:dyDescent="0.2">
      <c r="A86" s="122"/>
      <c r="C86" s="179"/>
      <c r="D86" s="180"/>
      <c r="E86" s="181"/>
      <c r="F86" s="181"/>
    </row>
    <row r="87" spans="1:6" s="123" customFormat="1" hidden="1" x14ac:dyDescent="0.2">
      <c r="A87" s="122"/>
      <c r="B87" s="123" t="s">
        <v>65</v>
      </c>
      <c r="C87" s="179"/>
      <c r="D87" s="192">
        <f>IF(D85=0,0,D82/D85)</f>
        <v>0</v>
      </c>
      <c r="E87" s="181"/>
      <c r="F87" s="181"/>
    </row>
    <row r="88" spans="1:6" s="123" customFormat="1" hidden="1" x14ac:dyDescent="0.2">
      <c r="A88" s="122"/>
      <c r="B88" s="123" t="s">
        <v>74</v>
      </c>
      <c r="C88" s="179"/>
      <c r="D88" s="192">
        <f>IF(D85=0,0,D83/D85)</f>
        <v>0</v>
      </c>
      <c r="E88" s="181"/>
      <c r="F88" s="181"/>
    </row>
    <row r="89" spans="1:6" s="123" customFormat="1" hidden="1" x14ac:dyDescent="0.2">
      <c r="A89" s="122"/>
      <c r="C89" s="179"/>
      <c r="D89" s="192"/>
      <c r="E89" s="181"/>
      <c r="F89" s="181"/>
    </row>
  </sheetData>
  <sheetProtection password="B142" sheet="1" objects="1" scenarios="1"/>
  <mergeCells count="11">
    <mergeCell ref="G4:H4"/>
    <mergeCell ref="B7:C7"/>
    <mergeCell ref="B8:C8"/>
    <mergeCell ref="C4:E4"/>
    <mergeCell ref="C5:E5"/>
    <mergeCell ref="G5:H5"/>
    <mergeCell ref="G6:H6"/>
    <mergeCell ref="D6:E6"/>
    <mergeCell ref="F7:G7"/>
    <mergeCell ref="F8:G8"/>
    <mergeCell ref="B6:C6"/>
  </mergeCells>
  <phoneticPr fontId="0" type="noConversion"/>
  <conditionalFormatting sqref="D7:E8">
    <cfRule type="expression" dxfId="118" priority="5" stopIfTrue="1">
      <formula>LEN(D7)&gt;4</formula>
    </cfRule>
    <cfRule type="expression" dxfId="117" priority="6" stopIfTrue="1">
      <formula>LEN(D7)&lt;4</formula>
    </cfRule>
  </conditionalFormatting>
  <conditionalFormatting sqref="G5:H5">
    <cfRule type="expression" dxfId="116" priority="1">
      <formula>LEN(G5:H5)&lt;&gt;9</formula>
    </cfRule>
  </conditionalFormatting>
  <pageMargins left="0.39370078740157483" right="0.23622047244094491" top="0.49" bottom="0.56999999999999995" header="0.31" footer="0.27"/>
  <pageSetup paperSize="9" scale="89" orientation="portrait" r:id="rId1"/>
  <headerFooter alignWithMargins="0">
    <oddFooter>&amp;LUPPSALA UNIVERSITET&amp;CBlankett nr EA 34&amp;REkonomiavd 2013-02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5"/>
  <dimension ref="A1:I90"/>
  <sheetViews>
    <sheetView zoomScaleNormal="100" workbookViewId="0">
      <selection activeCell="C4" sqref="C4:E4"/>
    </sheetView>
  </sheetViews>
  <sheetFormatPr defaultRowHeight="12.75" x14ac:dyDescent="0.2"/>
  <cols>
    <col min="1" max="1" width="2.140625" style="106" customWidth="1"/>
    <col min="2" max="2" width="39" style="96" customWidth="1"/>
    <col min="3" max="3" width="6.42578125" style="96" customWidth="1"/>
    <col min="4" max="5" width="10.7109375" style="96" customWidth="1"/>
    <col min="6" max="6" width="15.42578125" style="96" customWidth="1"/>
    <col min="7" max="7" width="6.85546875" style="96" customWidth="1"/>
    <col min="8" max="8" width="8.28515625" style="96" customWidth="1"/>
    <col min="9" max="9" width="10" style="96" bestFit="1" customWidth="1"/>
    <col min="10" max="16384" width="9.140625" style="96"/>
  </cols>
  <sheetData>
    <row r="1" spans="1:9" s="91" customFormat="1" ht="15.75" x14ac:dyDescent="0.25">
      <c r="A1" s="233"/>
      <c r="B1" s="229" t="s">
        <v>54</v>
      </c>
      <c r="D1" s="90"/>
    </row>
    <row r="2" spans="1:9" s="94" customFormat="1" x14ac:dyDescent="0.2">
      <c r="A2" s="92"/>
      <c r="B2" s="93" t="s">
        <v>30</v>
      </c>
      <c r="C2" s="93"/>
    </row>
    <row r="3" spans="1:9" ht="10.5" customHeight="1" x14ac:dyDescent="0.2">
      <c r="A3" s="95"/>
    </row>
    <row r="4" spans="1:9" s="99" customFormat="1" ht="18" customHeight="1" x14ac:dyDescent="0.2">
      <c r="A4" s="97"/>
      <c r="B4" s="130" t="s">
        <v>14</v>
      </c>
      <c r="C4" s="269"/>
      <c r="D4" s="270"/>
      <c r="E4" s="271"/>
      <c r="F4" s="218" t="s">
        <v>1</v>
      </c>
      <c r="G4" s="265"/>
      <c r="H4" s="266"/>
    </row>
    <row r="5" spans="1:9" s="99" customFormat="1" ht="18" customHeight="1" x14ac:dyDescent="0.2">
      <c r="A5" s="97"/>
      <c r="B5" s="130" t="s">
        <v>15</v>
      </c>
      <c r="C5" s="272"/>
      <c r="D5" s="273"/>
      <c r="E5" s="274"/>
      <c r="F5" s="219" t="s">
        <v>29</v>
      </c>
      <c r="G5" s="275"/>
      <c r="H5" s="276"/>
    </row>
    <row r="6" spans="1:9" s="99" customFormat="1" ht="18" customHeight="1" x14ac:dyDescent="0.2">
      <c r="A6" s="97"/>
      <c r="B6" s="282" t="s">
        <v>80</v>
      </c>
      <c r="C6" s="283"/>
      <c r="D6" s="277"/>
      <c r="E6" s="279"/>
      <c r="F6" s="220" t="s">
        <v>70</v>
      </c>
      <c r="G6" s="277"/>
      <c r="H6" s="278"/>
      <c r="I6" s="130" t="s">
        <v>32</v>
      </c>
    </row>
    <row r="7" spans="1:9" s="99" customFormat="1" ht="18" customHeight="1" x14ac:dyDescent="0.2">
      <c r="A7" s="97"/>
      <c r="B7" s="267" t="s">
        <v>34</v>
      </c>
      <c r="C7" s="268"/>
      <c r="D7" s="216"/>
      <c r="E7" s="216"/>
      <c r="F7" s="280" t="s">
        <v>71</v>
      </c>
      <c r="G7" s="281"/>
      <c r="H7" s="133">
        <f>Översikt!E4</f>
        <v>0</v>
      </c>
      <c r="I7" s="200">
        <v>220</v>
      </c>
    </row>
    <row r="8" spans="1:9" s="99" customFormat="1" ht="18" customHeight="1" x14ac:dyDescent="0.2">
      <c r="A8" s="97"/>
      <c r="B8" s="267" t="s">
        <v>85</v>
      </c>
      <c r="C8" s="268"/>
      <c r="D8" s="216"/>
      <c r="E8" s="216"/>
      <c r="F8" s="280" t="s">
        <v>31</v>
      </c>
      <c r="G8" s="281"/>
      <c r="H8" s="134">
        <f>Översikt!E5</f>
        <v>0</v>
      </c>
      <c r="I8" s="97"/>
    </row>
    <row r="9" spans="1:9" s="99" customFormat="1" ht="12" customHeight="1" x14ac:dyDescent="0.2">
      <c r="A9" s="97"/>
      <c r="G9" s="231"/>
    </row>
    <row r="10" spans="1:9" s="106" customFormat="1" ht="13.5" x14ac:dyDescent="0.2">
      <c r="A10" s="92"/>
      <c r="B10" s="105" t="s">
        <v>50</v>
      </c>
      <c r="C10" s="105"/>
      <c r="D10" s="210" t="str">
        <f>Översikt!C8</f>
        <v>År 201X</v>
      </c>
      <c r="E10" s="67"/>
      <c r="F10" s="67" t="s">
        <v>67</v>
      </c>
      <c r="H10" s="175"/>
    </row>
    <row r="11" spans="1:9" x14ac:dyDescent="0.2">
      <c r="B11" s="107" t="s">
        <v>23</v>
      </c>
      <c r="C11" s="68"/>
      <c r="D11" s="235"/>
      <c r="E11" s="68"/>
      <c r="F11" s="194"/>
      <c r="H11" s="106"/>
      <c r="I11" s="106"/>
    </row>
    <row r="12" spans="1:9" x14ac:dyDescent="0.2">
      <c r="B12" s="109" t="s">
        <v>13</v>
      </c>
      <c r="C12" s="106"/>
      <c r="D12" s="201"/>
      <c r="E12" s="56"/>
      <c r="F12" s="195"/>
      <c r="H12" s="106"/>
      <c r="I12" s="106"/>
    </row>
    <row r="13" spans="1:9" x14ac:dyDescent="0.2">
      <c r="B13" s="109" t="s">
        <v>16</v>
      </c>
      <c r="C13" s="106"/>
      <c r="D13" s="201"/>
      <c r="E13" s="56"/>
      <c r="F13" s="195"/>
      <c r="H13" s="106"/>
      <c r="I13" s="106"/>
    </row>
    <row r="14" spans="1:9" x14ac:dyDescent="0.2">
      <c r="B14" s="109" t="s">
        <v>8</v>
      </c>
      <c r="C14" s="106"/>
      <c r="D14" s="202"/>
      <c r="E14" s="56"/>
      <c r="F14" s="195"/>
      <c r="G14" s="106"/>
      <c r="H14" s="106"/>
      <c r="I14" s="106"/>
    </row>
    <row r="15" spans="1:9" x14ac:dyDescent="0.2">
      <c r="B15" s="110" t="s">
        <v>22</v>
      </c>
      <c r="C15" s="106"/>
      <c r="D15" s="41">
        <f>SUM(D12:D14)</f>
        <v>0</v>
      </c>
      <c r="E15" s="56"/>
      <c r="F15" s="195"/>
      <c r="G15" s="106"/>
      <c r="H15" s="106"/>
      <c r="I15" s="106"/>
    </row>
    <row r="16" spans="1:9" ht="7.5" customHeight="1" x14ac:dyDescent="0.2">
      <c r="B16" s="110"/>
      <c r="C16" s="106"/>
      <c r="D16" s="41"/>
      <c r="E16" s="56"/>
      <c r="F16" s="195"/>
      <c r="G16" s="106"/>
      <c r="H16" s="106"/>
      <c r="I16" s="106"/>
    </row>
    <row r="17" spans="2:9" x14ac:dyDescent="0.2">
      <c r="B17" s="110" t="s">
        <v>35</v>
      </c>
      <c r="C17" s="106"/>
      <c r="D17" s="201"/>
      <c r="E17" s="56"/>
      <c r="F17" s="195"/>
      <c r="G17" s="106"/>
      <c r="H17" s="106"/>
      <c r="I17" s="106"/>
    </row>
    <row r="18" spans="2:9" ht="7.5" customHeight="1" x14ac:dyDescent="0.2">
      <c r="B18" s="110"/>
      <c r="C18" s="106"/>
      <c r="D18" s="41"/>
      <c r="E18" s="56"/>
      <c r="F18" s="195"/>
      <c r="G18" s="106"/>
      <c r="H18" s="106"/>
      <c r="I18" s="106"/>
    </row>
    <row r="19" spans="2:9" x14ac:dyDescent="0.2">
      <c r="B19" s="110" t="s">
        <v>12</v>
      </c>
      <c r="C19" s="106"/>
      <c r="D19" s="41"/>
      <c r="E19" s="56"/>
      <c r="F19" s="195"/>
      <c r="G19" s="106"/>
      <c r="H19" s="106"/>
      <c r="I19" s="106"/>
    </row>
    <row r="20" spans="2:9" x14ac:dyDescent="0.2">
      <c r="B20" s="111" t="s">
        <v>17</v>
      </c>
      <c r="C20" s="106"/>
      <c r="D20" s="201"/>
      <c r="E20" s="56"/>
      <c r="F20" s="195"/>
      <c r="G20" s="106"/>
      <c r="H20" s="106"/>
      <c r="I20" s="106"/>
    </row>
    <row r="21" spans="2:9" x14ac:dyDescent="0.2">
      <c r="B21" s="111" t="s">
        <v>18</v>
      </c>
      <c r="C21" s="106"/>
      <c r="D21" s="201"/>
      <c r="E21" s="56"/>
      <c r="F21" s="195"/>
      <c r="G21" s="106"/>
      <c r="H21" s="106"/>
      <c r="I21" s="106"/>
    </row>
    <row r="22" spans="2:9" x14ac:dyDescent="0.2">
      <c r="B22" s="111" t="s">
        <v>19</v>
      </c>
      <c r="C22" s="106"/>
      <c r="D22" s="201"/>
      <c r="E22" s="56"/>
      <c r="F22" s="195"/>
      <c r="G22" s="106"/>
      <c r="H22"/>
      <c r="I22" s="106"/>
    </row>
    <row r="23" spans="2:9" x14ac:dyDescent="0.2">
      <c r="B23" s="111" t="s">
        <v>20</v>
      </c>
      <c r="C23" s="106"/>
      <c r="D23" s="201"/>
      <c r="E23" s="56"/>
      <c r="F23" s="195"/>
      <c r="G23" s="106"/>
      <c r="H23"/>
      <c r="I23" s="106"/>
    </row>
    <row r="24" spans="2:9" x14ac:dyDescent="0.2">
      <c r="B24" s="111" t="s">
        <v>12</v>
      </c>
      <c r="C24" s="106"/>
      <c r="D24" s="202"/>
      <c r="E24" s="56"/>
      <c r="F24" s="195"/>
      <c r="G24" s="106"/>
      <c r="H24"/>
      <c r="I24" s="106"/>
    </row>
    <row r="25" spans="2:9" x14ac:dyDescent="0.2">
      <c r="B25" s="110" t="s">
        <v>24</v>
      </c>
      <c r="C25" s="106"/>
      <c r="D25" s="41">
        <f>SUM(D20:D24)</f>
        <v>0</v>
      </c>
      <c r="E25" s="56"/>
      <c r="F25" s="195"/>
      <c r="G25" s="106"/>
      <c r="H25"/>
      <c r="I25" s="106"/>
    </row>
    <row r="26" spans="2:9" ht="7.15" customHeight="1" x14ac:dyDescent="0.2">
      <c r="B26" s="111"/>
      <c r="C26" s="106"/>
      <c r="D26" s="41"/>
      <c r="E26" s="56"/>
      <c r="F26" s="195"/>
      <c r="G26" s="106"/>
      <c r="H26"/>
      <c r="I26" s="106"/>
    </row>
    <row r="27" spans="2:9" x14ac:dyDescent="0.2">
      <c r="B27" s="109" t="s">
        <v>4</v>
      </c>
      <c r="C27" s="106"/>
      <c r="D27" s="201"/>
      <c r="E27" s="56"/>
      <c r="F27" s="195"/>
      <c r="G27" s="106"/>
      <c r="H27"/>
      <c r="I27" s="106"/>
    </row>
    <row r="28" spans="2:9" x14ac:dyDescent="0.2">
      <c r="B28" s="111" t="s">
        <v>86</v>
      </c>
      <c r="C28" s="106"/>
      <c r="D28" s="201"/>
      <c r="E28" s="56"/>
      <c r="F28" s="195"/>
      <c r="G28" s="135"/>
      <c r="H28"/>
      <c r="I28" s="106"/>
    </row>
    <row r="29" spans="2:9" x14ac:dyDescent="0.2">
      <c r="B29" s="111" t="s">
        <v>87</v>
      </c>
      <c r="C29" s="106"/>
      <c r="D29" s="56">
        <f>IF(D28&gt;0,0,($H$8)*(D15+D17+D25))</f>
        <v>0</v>
      </c>
      <c r="E29" s="56"/>
      <c r="F29" s="195"/>
      <c r="G29" s="106"/>
      <c r="H29"/>
      <c r="I29" s="106"/>
    </row>
    <row r="30" spans="2:9" x14ac:dyDescent="0.2">
      <c r="B30" s="111" t="s">
        <v>88</v>
      </c>
      <c r="C30" s="106"/>
      <c r="D30" s="202"/>
      <c r="E30" s="56"/>
      <c r="F30" s="195"/>
      <c r="G30" s="106"/>
      <c r="H30"/>
      <c r="I30" s="106"/>
    </row>
    <row r="31" spans="2:9" x14ac:dyDescent="0.2">
      <c r="B31" s="111"/>
      <c r="C31" s="106"/>
      <c r="D31" s="56"/>
      <c r="E31" s="56"/>
      <c r="F31" s="195"/>
      <c r="G31" s="106"/>
      <c r="H31"/>
      <c r="I31" s="106"/>
    </row>
    <row r="32" spans="2:9" x14ac:dyDescent="0.2">
      <c r="B32" s="110" t="s">
        <v>2</v>
      </c>
      <c r="C32" s="92"/>
      <c r="D32" s="41">
        <f>D15+D17+D25+D27+D28+D29+D30</f>
        <v>0</v>
      </c>
      <c r="E32" s="56"/>
      <c r="F32" s="195"/>
      <c r="G32" s="106"/>
      <c r="H32"/>
      <c r="I32" s="106"/>
    </row>
    <row r="33" spans="1:9" x14ac:dyDescent="0.2">
      <c r="B33" s="109"/>
      <c r="C33" s="106"/>
      <c r="D33" s="41"/>
      <c r="E33" s="56"/>
      <c r="F33" s="196"/>
      <c r="H33"/>
      <c r="I33" s="106"/>
    </row>
    <row r="34" spans="1:9" x14ac:dyDescent="0.2">
      <c r="B34" s="110" t="s">
        <v>0</v>
      </c>
      <c r="C34" s="92"/>
      <c r="D34" s="56">
        <f>(D15+D17+D25)*H7</f>
        <v>0</v>
      </c>
      <c r="E34" s="56"/>
      <c r="F34" s="195"/>
      <c r="H34"/>
      <c r="I34" s="106"/>
    </row>
    <row r="35" spans="1:9" x14ac:dyDescent="0.2">
      <c r="B35" s="109" t="s">
        <v>89</v>
      </c>
      <c r="C35" s="92"/>
      <c r="D35" s="201"/>
      <c r="E35" s="56"/>
      <c r="F35" s="195"/>
      <c r="H35"/>
      <c r="I35" s="106"/>
    </row>
    <row r="36" spans="1:9" x14ac:dyDescent="0.2">
      <c r="B36" s="109"/>
      <c r="C36" s="106"/>
      <c r="D36" s="74"/>
      <c r="E36" s="56"/>
      <c r="F36" s="196"/>
      <c r="H36"/>
      <c r="I36" s="106"/>
    </row>
    <row r="37" spans="1:9" x14ac:dyDescent="0.2">
      <c r="B37" s="112" t="s">
        <v>3</v>
      </c>
      <c r="C37" s="121"/>
      <c r="D37" s="87">
        <f>D32+D34+D35</f>
        <v>0</v>
      </c>
      <c r="E37" s="69"/>
      <c r="F37" s="197"/>
      <c r="H37"/>
      <c r="I37" s="106"/>
    </row>
    <row r="38" spans="1:9" x14ac:dyDescent="0.2">
      <c r="B38" s="113"/>
      <c r="C38" s="136"/>
      <c r="D38" s="74"/>
      <c r="E38" s="74"/>
      <c r="F38" s="214"/>
      <c r="H38"/>
      <c r="I38" s="106"/>
    </row>
    <row r="39" spans="1:9" x14ac:dyDescent="0.2">
      <c r="B39" s="106"/>
      <c r="C39" s="106"/>
      <c r="D39" s="41"/>
      <c r="E39" s="41"/>
      <c r="H39"/>
      <c r="I39" s="106"/>
    </row>
    <row r="40" spans="1:9" x14ac:dyDescent="0.2">
      <c r="B40" s="107" t="s">
        <v>28</v>
      </c>
      <c r="C40" s="108"/>
      <c r="D40" s="137"/>
      <c r="E40" s="137"/>
      <c r="F40" s="138"/>
      <c r="G40" s="106"/>
      <c r="H40"/>
      <c r="I40" s="106"/>
    </row>
    <row r="41" spans="1:9" x14ac:dyDescent="0.2">
      <c r="A41" s="96"/>
      <c r="B41" s="109" t="s">
        <v>91</v>
      </c>
      <c r="C41" s="139"/>
      <c r="D41" s="139"/>
      <c r="E41" s="139"/>
      <c r="F41" s="140"/>
      <c r="G41" s="106"/>
      <c r="H41"/>
      <c r="I41" s="106"/>
    </row>
    <row r="42" spans="1:9" x14ac:dyDescent="0.2">
      <c r="A42" s="96"/>
      <c r="B42" s="245" t="s">
        <v>49</v>
      </c>
      <c r="C42" s="139"/>
      <c r="D42" s="139"/>
      <c r="E42" s="139"/>
      <c r="F42" s="140"/>
      <c r="G42" s="106"/>
      <c r="H42"/>
      <c r="I42" s="106"/>
    </row>
    <row r="43" spans="1:9" x14ac:dyDescent="0.2">
      <c r="A43" s="96"/>
      <c r="B43" s="111" t="s">
        <v>48</v>
      </c>
      <c r="C43" s="139"/>
      <c r="D43" s="139"/>
      <c r="E43" s="139"/>
      <c r="F43" s="213"/>
      <c r="G43" s="106"/>
      <c r="H43"/>
      <c r="I43" s="106"/>
    </row>
    <row r="44" spans="1:9" ht="12.4" customHeight="1" x14ac:dyDescent="0.2">
      <c r="A44" s="94"/>
      <c r="B44" s="111"/>
      <c r="C44" s="139"/>
      <c r="D44" s="139"/>
      <c r="E44" s="139"/>
      <c r="F44" s="213"/>
      <c r="G44" s="106"/>
      <c r="H44"/>
      <c r="I44" s="106"/>
    </row>
    <row r="45" spans="1:9" x14ac:dyDescent="0.2">
      <c r="A45" s="94"/>
      <c r="B45" s="141" t="s">
        <v>9</v>
      </c>
      <c r="C45" s="139"/>
      <c r="D45" s="208" t="str">
        <f>D10</f>
        <v>År 201X</v>
      </c>
      <c r="E45" s="142"/>
      <c r="F45" s="198"/>
      <c r="G45" s="106"/>
      <c r="H45"/>
      <c r="I45" s="106"/>
    </row>
    <row r="46" spans="1:9" x14ac:dyDescent="0.2">
      <c r="A46" s="94"/>
      <c r="B46" s="111" t="s">
        <v>52</v>
      </c>
      <c r="C46" s="139"/>
      <c r="D46" s="201"/>
      <c r="E46" s="78"/>
      <c r="F46" s="199"/>
      <c r="G46" s="106"/>
      <c r="H46"/>
      <c r="I46" s="106"/>
    </row>
    <row r="47" spans="1:9" x14ac:dyDescent="0.2">
      <c r="A47" s="94"/>
      <c r="B47" s="111" t="s">
        <v>8</v>
      </c>
      <c r="C47" s="139"/>
      <c r="D47" s="201"/>
      <c r="E47" s="78"/>
      <c r="F47" s="199"/>
      <c r="G47" s="106"/>
      <c r="H47" s="106"/>
      <c r="I47" s="106"/>
    </row>
    <row r="48" spans="1:9" x14ac:dyDescent="0.2">
      <c r="A48" s="94"/>
      <c r="B48" s="111" t="s">
        <v>35</v>
      </c>
      <c r="C48" s="139"/>
      <c r="D48" s="201"/>
      <c r="E48" s="78"/>
      <c r="F48" s="199"/>
      <c r="G48" s="106"/>
      <c r="H48" s="106"/>
      <c r="I48" s="106"/>
    </row>
    <row r="49" spans="1:9" x14ac:dyDescent="0.2">
      <c r="A49" s="94"/>
      <c r="B49" s="111" t="s">
        <v>90</v>
      </c>
      <c r="C49" s="139"/>
      <c r="D49" s="201"/>
      <c r="E49" s="78"/>
      <c r="F49" s="199"/>
      <c r="G49" s="106"/>
      <c r="H49" s="106"/>
      <c r="I49" s="106"/>
    </row>
    <row r="50" spans="1:9" x14ac:dyDescent="0.2">
      <c r="A50" s="94"/>
      <c r="B50" s="111" t="s">
        <v>21</v>
      </c>
      <c r="C50" s="139"/>
      <c r="D50" s="202"/>
      <c r="E50" s="78"/>
      <c r="F50" s="199"/>
      <c r="G50" s="106"/>
      <c r="H50" s="106"/>
      <c r="I50" s="106"/>
    </row>
    <row r="51" spans="1:9" x14ac:dyDescent="0.2">
      <c r="A51" s="94"/>
      <c r="B51" s="143" t="s">
        <v>10</v>
      </c>
      <c r="C51" s="78"/>
      <c r="D51" s="88">
        <f>SUM(D46:D50)</f>
        <v>0</v>
      </c>
      <c r="E51" s="78"/>
      <c r="F51" s="199"/>
      <c r="G51" s="106"/>
      <c r="H51" s="106"/>
      <c r="I51" s="106"/>
    </row>
    <row r="52" spans="1:9" x14ac:dyDescent="0.2">
      <c r="A52" s="94"/>
      <c r="B52" s="109"/>
      <c r="C52" s="78"/>
      <c r="D52" s="88"/>
      <c r="E52" s="78"/>
      <c r="F52" s="199"/>
      <c r="G52" s="106"/>
      <c r="H52" s="106"/>
      <c r="I52" s="106"/>
    </row>
    <row r="53" spans="1:9" ht="11.85" customHeight="1" x14ac:dyDescent="0.2">
      <c r="A53" s="94"/>
      <c r="B53" s="141" t="s">
        <v>36</v>
      </c>
      <c r="C53" s="144" t="s">
        <v>11</v>
      </c>
      <c r="D53" s="145"/>
      <c r="E53" s="146"/>
      <c r="F53" s="147" t="s">
        <v>37</v>
      </c>
      <c r="G53" s="148"/>
      <c r="H53" s="106"/>
      <c r="I53" s="106"/>
    </row>
    <row r="54" spans="1:9" x14ac:dyDescent="0.2">
      <c r="A54" s="94"/>
      <c r="B54" s="111" t="s">
        <v>0</v>
      </c>
      <c r="C54" s="203"/>
      <c r="D54" s="149">
        <f>IF(F54=0,D51*C54,0)</f>
        <v>0</v>
      </c>
      <c r="E54" s="150"/>
      <c r="F54" s="205"/>
      <c r="G54" s="106"/>
      <c r="H54" s="106"/>
      <c r="I54" s="106"/>
    </row>
    <row r="55" spans="1:9" ht="13.5" thickBot="1" x14ac:dyDescent="0.25">
      <c r="A55" s="94"/>
      <c r="B55" s="111" t="s">
        <v>92</v>
      </c>
      <c r="C55" s="204"/>
      <c r="D55" s="151">
        <f>IF(F55=0,D51*C55,0)</f>
        <v>0</v>
      </c>
      <c r="E55" s="150"/>
      <c r="F55" s="206"/>
      <c r="G55" s="106"/>
      <c r="H55" s="106"/>
      <c r="I55" s="106"/>
    </row>
    <row r="56" spans="1:9" ht="13.5" thickTop="1" x14ac:dyDescent="0.2">
      <c r="A56" s="94"/>
      <c r="B56" s="109"/>
      <c r="C56" s="152">
        <f>SUM(C54:C55)</f>
        <v>0</v>
      </c>
      <c r="D56" s="150">
        <f>SUM(D54:D55)</f>
        <v>0</v>
      </c>
      <c r="E56" s="150"/>
      <c r="F56" s="153">
        <f>SUM(F54:F55)</f>
        <v>0</v>
      </c>
      <c r="G56" s="106"/>
      <c r="H56" s="106"/>
      <c r="I56" s="106"/>
    </row>
    <row r="57" spans="1:9" ht="7.35" customHeight="1" x14ac:dyDescent="0.2">
      <c r="B57" s="109"/>
      <c r="C57" s="106"/>
      <c r="D57" s="41"/>
      <c r="E57" s="56"/>
      <c r="F57" s="73"/>
      <c r="G57" s="106"/>
      <c r="H57" s="106"/>
      <c r="I57" s="106"/>
    </row>
    <row r="58" spans="1:9" x14ac:dyDescent="0.2">
      <c r="B58" s="257" t="s">
        <v>38</v>
      </c>
      <c r="C58" s="154"/>
      <c r="D58" s="119">
        <f>D56+F56</f>
        <v>0</v>
      </c>
      <c r="E58" s="155"/>
      <c r="F58" s="156"/>
      <c r="G58" s="106"/>
      <c r="H58" s="106"/>
      <c r="I58" s="106"/>
    </row>
    <row r="59" spans="1:9" x14ac:dyDescent="0.2">
      <c r="B59" s="106"/>
      <c r="C59" s="106"/>
      <c r="D59" s="41"/>
      <c r="E59" s="41"/>
      <c r="H59"/>
      <c r="I59" s="106"/>
    </row>
    <row r="60" spans="1:9" s="115" customFormat="1" x14ac:dyDescent="0.2">
      <c r="A60" s="92"/>
      <c r="B60" s="107" t="s">
        <v>7</v>
      </c>
      <c r="C60" s="68"/>
      <c r="D60" s="177" t="str">
        <f>D45</f>
        <v>År 201X</v>
      </c>
      <c r="E60" s="157"/>
      <c r="F60" s="259"/>
      <c r="H60" s="92"/>
      <c r="I60" s="92"/>
    </row>
    <row r="61" spans="1:9" x14ac:dyDescent="0.2">
      <c r="B61" s="116" t="s">
        <v>93</v>
      </c>
      <c r="C61" s="158"/>
      <c r="D61" s="56">
        <f>D15+D17+D25+D27+D30+D56+F56</f>
        <v>0</v>
      </c>
      <c r="E61" s="78"/>
      <c r="F61" s="199"/>
      <c r="H61" s="106"/>
      <c r="I61" s="106"/>
    </row>
    <row r="62" spans="1:9" x14ac:dyDescent="0.2">
      <c r="B62" s="117" t="s">
        <v>25</v>
      </c>
      <c r="C62" s="159"/>
      <c r="D62" s="201"/>
      <c r="E62" s="78"/>
      <c r="F62" s="199"/>
      <c r="H62" s="106"/>
      <c r="I62" s="106"/>
    </row>
    <row r="63" spans="1:9" x14ac:dyDescent="0.2">
      <c r="B63" s="117" t="s">
        <v>6</v>
      </c>
      <c r="C63" s="159"/>
      <c r="D63" s="56">
        <f>IF((D28+D29+D34+D35-D56-F56)-D62&lt;0,0,(D28+D29+D34+D35-D56-F56)-D62)</f>
        <v>0</v>
      </c>
      <c r="E63" s="78" t="str">
        <f>IF(D63=0,"Ingen medfinansiering behövs","")</f>
        <v>Ingen medfinansiering behövs</v>
      </c>
      <c r="F63" s="79"/>
      <c r="H63" s="106"/>
      <c r="I63" s="106"/>
    </row>
    <row r="64" spans="1:9" x14ac:dyDescent="0.2">
      <c r="B64" s="118" t="s">
        <v>5</v>
      </c>
      <c r="C64" s="160"/>
      <c r="D64" s="119">
        <f>SUM(D61:D63)</f>
        <v>0</v>
      </c>
      <c r="E64" s="161"/>
      <c r="F64" s="120"/>
      <c r="H64" s="106"/>
      <c r="I64" s="106"/>
    </row>
    <row r="65" spans="1:8" x14ac:dyDescent="0.2">
      <c r="B65" s="121"/>
      <c r="C65" s="121"/>
      <c r="D65" s="87"/>
      <c r="E65" s="87"/>
      <c r="F65" s="87"/>
    </row>
    <row r="66" spans="1:8" x14ac:dyDescent="0.2">
      <c r="A66" s="227"/>
      <c r="B66" s="162" t="s">
        <v>66</v>
      </c>
      <c r="C66" s="121"/>
      <c r="D66" s="163"/>
      <c r="E66" s="164"/>
    </row>
    <row r="67" spans="1:8" s="99" customFormat="1" ht="15" customHeight="1" x14ac:dyDescent="0.2">
      <c r="A67" s="228"/>
      <c r="B67" s="100" t="s">
        <v>51</v>
      </c>
      <c r="C67" s="100"/>
      <c r="D67" s="192">
        <f>IF(D28=0,D87,D88)</f>
        <v>0</v>
      </c>
      <c r="E67" s="165"/>
      <c r="F67" s="166"/>
      <c r="H67" s="167"/>
    </row>
    <row r="68" spans="1:8" s="99" customFormat="1" x14ac:dyDescent="0.2">
      <c r="A68" s="228"/>
      <c r="B68" s="100" t="s">
        <v>94</v>
      </c>
      <c r="C68" s="100"/>
      <c r="D68" s="78">
        <f>IF(D28=0,0,D81)</f>
        <v>0</v>
      </c>
      <c r="E68" s="168"/>
      <c r="F68" s="166"/>
    </row>
    <row r="69" spans="1:8" hidden="1" x14ac:dyDescent="0.2">
      <c r="B69" s="169"/>
      <c r="C69" s="169"/>
      <c r="D69" s="41"/>
      <c r="E69" s="170"/>
      <c r="F69" s="170"/>
    </row>
    <row r="70" spans="1:8" hidden="1" x14ac:dyDescent="0.2">
      <c r="B70" s="171"/>
      <c r="C70" s="171"/>
      <c r="D70" s="172"/>
      <c r="E70" s="172"/>
      <c r="F70" s="172"/>
    </row>
    <row r="71" spans="1:8" s="123" customFormat="1" hidden="1" x14ac:dyDescent="0.2">
      <c r="A71" s="122"/>
      <c r="C71" s="179"/>
      <c r="D71" s="180"/>
      <c r="E71" s="181"/>
      <c r="F71" s="181"/>
    </row>
    <row r="72" spans="1:8" hidden="1" x14ac:dyDescent="0.2">
      <c r="B72" s="182" t="s">
        <v>75</v>
      </c>
      <c r="C72" s="121"/>
      <c r="D72" s="183">
        <f>D54</f>
        <v>0</v>
      </c>
      <c r="E72" s="87"/>
      <c r="F72" s="87"/>
    </row>
    <row r="73" spans="1:8" hidden="1" x14ac:dyDescent="0.2">
      <c r="B73" s="182" t="s">
        <v>76</v>
      </c>
      <c r="C73" s="121"/>
      <c r="D73" s="183">
        <f>F54</f>
        <v>0</v>
      </c>
      <c r="E73" s="87"/>
      <c r="F73" s="87"/>
    </row>
    <row r="74" spans="1:8" hidden="1" x14ac:dyDescent="0.2">
      <c r="B74" s="182" t="s">
        <v>77</v>
      </c>
      <c r="C74" s="121"/>
      <c r="D74" s="183">
        <f>D55</f>
        <v>0</v>
      </c>
      <c r="E74" s="87"/>
      <c r="F74" s="87"/>
    </row>
    <row r="75" spans="1:8" hidden="1" x14ac:dyDescent="0.2">
      <c r="B75" s="182" t="s">
        <v>78</v>
      </c>
      <c r="C75" s="121"/>
      <c r="D75" s="183">
        <f>F55</f>
        <v>0</v>
      </c>
      <c r="E75" s="87"/>
      <c r="F75" s="87"/>
    </row>
    <row r="76" spans="1:8" hidden="1" x14ac:dyDescent="0.2">
      <c r="B76" s="182" t="s">
        <v>56</v>
      </c>
      <c r="C76" s="121"/>
      <c r="D76" s="184">
        <f>SUM(D72:D75)</f>
        <v>0</v>
      </c>
      <c r="E76" s="87"/>
      <c r="F76" s="87"/>
    </row>
    <row r="77" spans="1:8" s="123" customFormat="1" hidden="1" x14ac:dyDescent="0.2">
      <c r="A77" s="185"/>
      <c r="B77" s="186" t="s">
        <v>57</v>
      </c>
      <c r="C77" s="186"/>
      <c r="D77" s="187">
        <f>D62</f>
        <v>0</v>
      </c>
      <c r="E77" s="181"/>
      <c r="F77" s="181"/>
    </row>
    <row r="78" spans="1:8" s="123" customFormat="1" hidden="1" x14ac:dyDescent="0.2">
      <c r="A78" s="122"/>
      <c r="B78" s="123" t="s">
        <v>58</v>
      </c>
      <c r="C78" s="179"/>
      <c r="D78" s="181">
        <f>D34+D35-D72-D73-D77</f>
        <v>0</v>
      </c>
      <c r="E78" s="181"/>
      <c r="F78" s="181"/>
    </row>
    <row r="79" spans="1:8" s="123" customFormat="1" hidden="1" x14ac:dyDescent="0.2">
      <c r="A79" s="122"/>
      <c r="B79" s="123" t="s">
        <v>59</v>
      </c>
      <c r="C79" s="179"/>
      <c r="D79" s="181">
        <f>D28+D29-D74-D75</f>
        <v>0</v>
      </c>
      <c r="E79" s="181"/>
      <c r="F79" s="181"/>
    </row>
    <row r="80" spans="1:8" s="123" customFormat="1" hidden="1" x14ac:dyDescent="0.2">
      <c r="A80" s="179"/>
      <c r="B80" s="179" t="s">
        <v>73</v>
      </c>
      <c r="C80" s="179"/>
      <c r="D80" s="181">
        <f>D34+D35-D72-D73-D77</f>
        <v>0</v>
      </c>
      <c r="E80" s="181"/>
      <c r="F80" s="181"/>
    </row>
    <row r="81" spans="1:6" s="123" customFormat="1" hidden="1" x14ac:dyDescent="0.2">
      <c r="A81" s="186"/>
      <c r="B81" s="186" t="s">
        <v>60</v>
      </c>
      <c r="C81" s="186"/>
      <c r="D81" s="187">
        <f>D28+D29-D74-D75</f>
        <v>0</v>
      </c>
      <c r="E81" s="181"/>
      <c r="F81" s="181"/>
    </row>
    <row r="82" spans="1:6" s="123" customFormat="1" hidden="1" x14ac:dyDescent="0.2">
      <c r="A82" s="122"/>
      <c r="B82" s="123" t="s">
        <v>61</v>
      </c>
      <c r="C82" s="179"/>
      <c r="D82" s="180">
        <f>D78+D79</f>
        <v>0</v>
      </c>
      <c r="E82" s="181"/>
      <c r="F82" s="181"/>
    </row>
    <row r="83" spans="1:6" s="123" customFormat="1" hidden="1" x14ac:dyDescent="0.2">
      <c r="A83" s="122"/>
      <c r="B83" s="123" t="s">
        <v>62</v>
      </c>
      <c r="C83" s="179"/>
      <c r="D83" s="180">
        <f>D80</f>
        <v>0</v>
      </c>
      <c r="E83" s="181"/>
      <c r="F83" s="181"/>
    </row>
    <row r="84" spans="1:6" s="123" customFormat="1" hidden="1" x14ac:dyDescent="0.2">
      <c r="A84" s="185"/>
      <c r="B84" s="185" t="s">
        <v>63</v>
      </c>
      <c r="C84" s="186"/>
      <c r="D84" s="188">
        <f>D81</f>
        <v>0</v>
      </c>
      <c r="E84" s="181"/>
      <c r="F84" s="181"/>
    </row>
    <row r="85" spans="1:6" s="123" customFormat="1" hidden="1" x14ac:dyDescent="0.2">
      <c r="A85" s="189"/>
      <c r="B85" s="189" t="s">
        <v>64</v>
      </c>
      <c r="C85" s="190"/>
      <c r="D85" s="191">
        <f>D15+D17+D25</f>
        <v>0</v>
      </c>
      <c r="E85" s="181"/>
      <c r="F85" s="181"/>
    </row>
    <row r="86" spans="1:6" s="123" customFormat="1" hidden="1" x14ac:dyDescent="0.2">
      <c r="A86" s="122"/>
      <c r="C86" s="179"/>
      <c r="D86" s="180"/>
      <c r="E86" s="181"/>
      <c r="F86" s="181"/>
    </row>
    <row r="87" spans="1:6" s="123" customFormat="1" hidden="1" x14ac:dyDescent="0.2">
      <c r="A87" s="122"/>
      <c r="B87" s="123" t="s">
        <v>65</v>
      </c>
      <c r="C87" s="179"/>
      <c r="D87" s="192">
        <f>IF(D85=0,0,D82/D85)</f>
        <v>0</v>
      </c>
      <c r="E87" s="181"/>
      <c r="F87" s="181"/>
    </row>
    <row r="88" spans="1:6" s="123" customFormat="1" hidden="1" x14ac:dyDescent="0.2">
      <c r="A88" s="122"/>
      <c r="B88" s="123" t="s">
        <v>74</v>
      </c>
      <c r="C88" s="179"/>
      <c r="D88" s="192">
        <f>IF(D85=0,0,D83/D85)</f>
        <v>0</v>
      </c>
      <c r="E88" s="181"/>
      <c r="F88" s="181"/>
    </row>
    <row r="89" spans="1:6" hidden="1" x14ac:dyDescent="0.2"/>
    <row r="90" spans="1:6" s="123" customFormat="1" x14ac:dyDescent="0.2">
      <c r="A90" s="122"/>
    </row>
  </sheetData>
  <sheetProtection password="B142" sheet="1" objects="1" scenarios="1"/>
  <mergeCells count="11">
    <mergeCell ref="B8:C8"/>
    <mergeCell ref="F8:G8"/>
    <mergeCell ref="G4:H4"/>
    <mergeCell ref="B6:C6"/>
    <mergeCell ref="B7:C7"/>
    <mergeCell ref="C4:E4"/>
    <mergeCell ref="C5:E5"/>
    <mergeCell ref="G5:H5"/>
    <mergeCell ref="D6:E6"/>
    <mergeCell ref="G6:H6"/>
    <mergeCell ref="F7:G7"/>
  </mergeCells>
  <phoneticPr fontId="0" type="noConversion"/>
  <conditionalFormatting sqref="D7:E8">
    <cfRule type="expression" dxfId="115" priority="3" stopIfTrue="1">
      <formula>LEN(D7)&gt;4</formula>
    </cfRule>
    <cfRule type="expression" dxfId="114" priority="4" stopIfTrue="1">
      <formula>LEN(D7)&lt;4</formula>
    </cfRule>
  </conditionalFormatting>
  <conditionalFormatting sqref="G5:H5">
    <cfRule type="expression" dxfId="113" priority="1" stopIfTrue="1">
      <formula>LEN(G5:H5)&lt;9</formula>
    </cfRule>
    <cfRule type="expression" dxfId="112" priority="2" stopIfTrue="1">
      <formula>LEN(G5:H5)&gt;9</formula>
    </cfRule>
  </conditionalFormatting>
  <pageMargins left="0.39370078740157483" right="0.23622047244094491" top="0.49" bottom="0.56999999999999995" header="0.31" footer="0.27"/>
  <pageSetup paperSize="9" scale="89" orientation="portrait" r:id="rId1"/>
  <headerFooter alignWithMargins="0">
    <oddFooter>&amp;LUPPSALA UNIVERSITET&amp;CBlankett nr EA 34&amp;REkonomiavd 2013-02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6"/>
  <dimension ref="A1:I90"/>
  <sheetViews>
    <sheetView zoomScaleNormal="100" workbookViewId="0">
      <selection activeCell="C4" sqref="C4:E4"/>
    </sheetView>
  </sheetViews>
  <sheetFormatPr defaultRowHeight="12.75" x14ac:dyDescent="0.2"/>
  <cols>
    <col min="1" max="1" width="2.140625" style="106" customWidth="1"/>
    <col min="2" max="2" width="39" style="96" customWidth="1"/>
    <col min="3" max="3" width="6.42578125" style="96" customWidth="1"/>
    <col min="4" max="5" width="10.7109375" style="96" customWidth="1"/>
    <col min="6" max="6" width="15.42578125" style="96" customWidth="1"/>
    <col min="7" max="7" width="6.85546875" style="96" customWidth="1"/>
    <col min="8" max="8" width="8.28515625" style="96" customWidth="1"/>
    <col min="9" max="9" width="10" style="96" bestFit="1" customWidth="1"/>
    <col min="10" max="16384" width="9.140625" style="96"/>
  </cols>
  <sheetData>
    <row r="1" spans="1:9" s="91" customFormat="1" ht="15.75" x14ac:dyDescent="0.25">
      <c r="A1" s="233"/>
      <c r="B1" s="229" t="s">
        <v>54</v>
      </c>
      <c r="D1" s="90"/>
    </row>
    <row r="2" spans="1:9" s="94" customFormat="1" x14ac:dyDescent="0.2">
      <c r="A2" s="92"/>
      <c r="B2" s="93" t="s">
        <v>30</v>
      </c>
      <c r="C2" s="93"/>
    </row>
    <row r="3" spans="1:9" ht="10.5" customHeight="1" x14ac:dyDescent="0.2">
      <c r="A3" s="95"/>
    </row>
    <row r="4" spans="1:9" s="99" customFormat="1" ht="18" customHeight="1" x14ac:dyDescent="0.2">
      <c r="A4" s="97"/>
      <c r="B4" s="130" t="s">
        <v>14</v>
      </c>
      <c r="C4" s="269"/>
      <c r="D4" s="270"/>
      <c r="E4" s="271"/>
      <c r="F4" s="218" t="s">
        <v>1</v>
      </c>
      <c r="G4" s="265"/>
      <c r="H4" s="266"/>
    </row>
    <row r="5" spans="1:9" s="99" customFormat="1" ht="18" customHeight="1" x14ac:dyDescent="0.2">
      <c r="A5" s="97"/>
      <c r="B5" s="130" t="s">
        <v>15</v>
      </c>
      <c r="C5" s="272"/>
      <c r="D5" s="273"/>
      <c r="E5" s="274"/>
      <c r="F5" s="219" t="s">
        <v>29</v>
      </c>
      <c r="G5" s="275"/>
      <c r="H5" s="276"/>
    </row>
    <row r="6" spans="1:9" s="99" customFormat="1" ht="18" customHeight="1" x14ac:dyDescent="0.2">
      <c r="A6" s="97"/>
      <c r="B6" s="282" t="s">
        <v>80</v>
      </c>
      <c r="C6" s="283"/>
      <c r="D6" s="277"/>
      <c r="E6" s="279"/>
      <c r="F6" s="220" t="s">
        <v>70</v>
      </c>
      <c r="G6" s="277"/>
      <c r="H6" s="278"/>
      <c r="I6" s="130" t="s">
        <v>32</v>
      </c>
    </row>
    <row r="7" spans="1:9" s="99" customFormat="1" ht="18" customHeight="1" x14ac:dyDescent="0.2">
      <c r="A7" s="97"/>
      <c r="B7" s="267" t="s">
        <v>34</v>
      </c>
      <c r="C7" s="268"/>
      <c r="D7" s="216"/>
      <c r="E7" s="216"/>
      <c r="F7" s="280" t="s">
        <v>71</v>
      </c>
      <c r="G7" s="281"/>
      <c r="H7" s="133">
        <f>Översikt!E4</f>
        <v>0</v>
      </c>
      <c r="I7" s="200">
        <v>220</v>
      </c>
    </row>
    <row r="8" spans="1:9" s="99" customFormat="1" ht="18" customHeight="1" x14ac:dyDescent="0.2">
      <c r="A8" s="97"/>
      <c r="B8" s="267" t="s">
        <v>85</v>
      </c>
      <c r="C8" s="268"/>
      <c r="D8" s="216"/>
      <c r="E8" s="216"/>
      <c r="F8" s="280" t="s">
        <v>31</v>
      </c>
      <c r="G8" s="281"/>
      <c r="H8" s="134">
        <f>Översikt!E5</f>
        <v>0</v>
      </c>
      <c r="I8" s="97"/>
    </row>
    <row r="9" spans="1:9" s="99" customFormat="1" ht="12" customHeight="1" x14ac:dyDescent="0.2">
      <c r="A9" s="97"/>
      <c r="G9" s="231"/>
    </row>
    <row r="10" spans="1:9" s="106" customFormat="1" ht="13.5" x14ac:dyDescent="0.2">
      <c r="A10" s="92"/>
      <c r="B10" s="105" t="s">
        <v>50</v>
      </c>
      <c r="C10" s="105"/>
      <c r="D10" s="210" t="str">
        <f>Översikt!C8</f>
        <v>År 201X</v>
      </c>
      <c r="E10" s="67"/>
      <c r="F10" s="67" t="s">
        <v>67</v>
      </c>
      <c r="H10" s="175"/>
    </row>
    <row r="11" spans="1:9" x14ac:dyDescent="0.2">
      <c r="B11" s="107" t="s">
        <v>23</v>
      </c>
      <c r="C11" s="68"/>
      <c r="D11" s="235"/>
      <c r="E11" s="68"/>
      <c r="F11" s="194"/>
      <c r="H11" s="106"/>
      <c r="I11" s="106"/>
    </row>
    <row r="12" spans="1:9" x14ac:dyDescent="0.2">
      <c r="B12" s="109" t="s">
        <v>13</v>
      </c>
      <c r="C12" s="106"/>
      <c r="D12" s="201"/>
      <c r="E12" s="56"/>
      <c r="F12" s="195"/>
      <c r="H12" s="106"/>
      <c r="I12" s="106"/>
    </row>
    <row r="13" spans="1:9" x14ac:dyDescent="0.2">
      <c r="B13" s="109" t="s">
        <v>16</v>
      </c>
      <c r="C13" s="106"/>
      <c r="D13" s="201"/>
      <c r="E13" s="56"/>
      <c r="F13" s="195"/>
      <c r="H13" s="106"/>
      <c r="I13" s="106"/>
    </row>
    <row r="14" spans="1:9" x14ac:dyDescent="0.2">
      <c r="B14" s="109" t="s">
        <v>8</v>
      </c>
      <c r="C14" s="106"/>
      <c r="D14" s="202"/>
      <c r="E14" s="56"/>
      <c r="F14" s="195"/>
      <c r="G14" s="106"/>
      <c r="H14" s="106"/>
      <c r="I14" s="106"/>
    </row>
    <row r="15" spans="1:9" x14ac:dyDescent="0.2">
      <c r="B15" s="110" t="s">
        <v>22</v>
      </c>
      <c r="C15" s="106"/>
      <c r="D15" s="41">
        <f>SUM(D12:D14)</f>
        <v>0</v>
      </c>
      <c r="E15" s="56"/>
      <c r="F15" s="195"/>
      <c r="G15" s="106"/>
      <c r="H15" s="106"/>
      <c r="I15" s="106"/>
    </row>
    <row r="16" spans="1:9" ht="7.5" customHeight="1" x14ac:dyDescent="0.2">
      <c r="B16" s="110"/>
      <c r="C16" s="106"/>
      <c r="D16" s="41"/>
      <c r="E16" s="56"/>
      <c r="F16" s="195"/>
      <c r="G16" s="106"/>
      <c r="H16" s="106"/>
      <c r="I16" s="106"/>
    </row>
    <row r="17" spans="2:9" x14ac:dyDescent="0.2">
      <c r="B17" s="110" t="s">
        <v>35</v>
      </c>
      <c r="C17" s="106"/>
      <c r="D17" s="201"/>
      <c r="E17" s="56"/>
      <c r="F17" s="195"/>
      <c r="G17" s="106"/>
      <c r="H17" s="106"/>
      <c r="I17" s="106"/>
    </row>
    <row r="18" spans="2:9" ht="7.5" customHeight="1" x14ac:dyDescent="0.2">
      <c r="B18" s="110"/>
      <c r="C18" s="106"/>
      <c r="D18" s="41"/>
      <c r="E18" s="56"/>
      <c r="F18" s="195"/>
      <c r="G18" s="106"/>
      <c r="H18" s="106"/>
      <c r="I18" s="106"/>
    </row>
    <row r="19" spans="2:9" x14ac:dyDescent="0.2">
      <c r="B19" s="110" t="s">
        <v>12</v>
      </c>
      <c r="C19" s="106"/>
      <c r="D19" s="41"/>
      <c r="E19" s="56"/>
      <c r="F19" s="195"/>
      <c r="G19" s="106"/>
      <c r="H19" s="106"/>
      <c r="I19" s="106"/>
    </row>
    <row r="20" spans="2:9" x14ac:dyDescent="0.2">
      <c r="B20" s="111" t="s">
        <v>17</v>
      </c>
      <c r="C20" s="106"/>
      <c r="D20" s="201"/>
      <c r="E20" s="56"/>
      <c r="F20" s="195"/>
      <c r="G20" s="106"/>
      <c r="H20" s="106"/>
      <c r="I20" s="106"/>
    </row>
    <row r="21" spans="2:9" x14ac:dyDescent="0.2">
      <c r="B21" s="111" t="s">
        <v>18</v>
      </c>
      <c r="C21" s="106"/>
      <c r="D21" s="201"/>
      <c r="E21" s="56"/>
      <c r="F21" s="195"/>
      <c r="G21" s="106"/>
      <c r="H21" s="106"/>
      <c r="I21" s="106"/>
    </row>
    <row r="22" spans="2:9" x14ac:dyDescent="0.2">
      <c r="B22" s="111" t="s">
        <v>19</v>
      </c>
      <c r="C22" s="106"/>
      <c r="D22" s="201"/>
      <c r="E22" s="56"/>
      <c r="F22" s="195"/>
      <c r="G22" s="106"/>
      <c r="H22" s="106"/>
      <c r="I22" s="106"/>
    </row>
    <row r="23" spans="2:9" x14ac:dyDescent="0.2">
      <c r="B23" s="111" t="s">
        <v>20</v>
      </c>
      <c r="C23" s="106"/>
      <c r="D23" s="201"/>
      <c r="E23" s="56"/>
      <c r="F23" s="195"/>
      <c r="G23" s="106"/>
      <c r="H23" s="106"/>
      <c r="I23" s="106"/>
    </row>
    <row r="24" spans="2:9" x14ac:dyDescent="0.2">
      <c r="B24" s="111" t="s">
        <v>12</v>
      </c>
      <c r="C24" s="106"/>
      <c r="D24" s="202"/>
      <c r="E24" s="56"/>
      <c r="F24" s="195"/>
      <c r="G24" s="106"/>
      <c r="H24" s="106"/>
      <c r="I24" s="106"/>
    </row>
    <row r="25" spans="2:9" x14ac:dyDescent="0.2">
      <c r="B25" s="110" t="s">
        <v>24</v>
      </c>
      <c r="C25" s="106"/>
      <c r="D25" s="41">
        <f>SUM(D20:D24)</f>
        <v>0</v>
      </c>
      <c r="E25" s="56"/>
      <c r="F25" s="195"/>
      <c r="G25" s="106"/>
      <c r="H25" s="106"/>
      <c r="I25" s="106"/>
    </row>
    <row r="26" spans="2:9" ht="7.15" customHeight="1" x14ac:dyDescent="0.2">
      <c r="B26" s="111"/>
      <c r="C26" s="106"/>
      <c r="D26" s="41"/>
      <c r="E26" s="56"/>
      <c r="F26" s="195"/>
      <c r="G26" s="106"/>
      <c r="H26" s="106"/>
      <c r="I26" s="106"/>
    </row>
    <row r="27" spans="2:9" x14ac:dyDescent="0.2">
      <c r="B27" s="109" t="s">
        <v>4</v>
      </c>
      <c r="C27" s="106"/>
      <c r="D27" s="201"/>
      <c r="E27" s="56"/>
      <c r="F27" s="195"/>
      <c r="G27" s="106"/>
      <c r="H27" s="106"/>
      <c r="I27" s="106"/>
    </row>
    <row r="28" spans="2:9" x14ac:dyDescent="0.2">
      <c r="B28" s="111" t="s">
        <v>86</v>
      </c>
      <c r="C28" s="106"/>
      <c r="D28" s="201"/>
      <c r="E28" s="56"/>
      <c r="F28" s="195"/>
      <c r="G28" s="135"/>
      <c r="H28" s="56"/>
      <c r="I28" s="106"/>
    </row>
    <row r="29" spans="2:9" x14ac:dyDescent="0.2">
      <c r="B29" s="111" t="s">
        <v>87</v>
      </c>
      <c r="C29" s="106"/>
      <c r="D29" s="56">
        <f>IF(D28&gt;0,0,($H$8)*(D15+D17+D25))</f>
        <v>0</v>
      </c>
      <c r="E29" s="56"/>
      <c r="F29" s="195"/>
      <c r="G29" s="106"/>
      <c r="H29" s="106"/>
      <c r="I29" s="106"/>
    </row>
    <row r="30" spans="2:9" x14ac:dyDescent="0.2">
      <c r="B30" s="111" t="s">
        <v>88</v>
      </c>
      <c r="C30" s="106"/>
      <c r="D30" s="202"/>
      <c r="E30" s="56"/>
      <c r="F30" s="195"/>
      <c r="G30" s="106"/>
      <c r="H30" s="106"/>
      <c r="I30" s="106"/>
    </row>
    <row r="31" spans="2:9" x14ac:dyDescent="0.2">
      <c r="B31" s="111"/>
      <c r="C31" s="106"/>
      <c r="D31" s="56"/>
      <c r="E31" s="56"/>
      <c r="F31" s="195"/>
      <c r="G31" s="106"/>
      <c r="H31" s="106"/>
      <c r="I31" s="106"/>
    </row>
    <row r="32" spans="2:9" x14ac:dyDescent="0.2">
      <c r="B32" s="110" t="s">
        <v>2</v>
      </c>
      <c r="C32" s="92"/>
      <c r="D32" s="41">
        <f>D15+D17+D25+D27+D28+D29+D30</f>
        <v>0</v>
      </c>
      <c r="E32" s="56"/>
      <c r="F32" s="195"/>
      <c r="G32" s="106"/>
      <c r="H32" s="106"/>
      <c r="I32" s="106"/>
    </row>
    <row r="33" spans="1:9" x14ac:dyDescent="0.2">
      <c r="B33" s="109"/>
      <c r="C33" s="106"/>
      <c r="D33" s="41"/>
      <c r="E33" s="56"/>
      <c r="F33" s="196"/>
      <c r="H33" s="106"/>
      <c r="I33" s="106"/>
    </row>
    <row r="34" spans="1:9" x14ac:dyDescent="0.2">
      <c r="B34" s="110" t="s">
        <v>0</v>
      </c>
      <c r="C34" s="92"/>
      <c r="D34" s="56">
        <f>(D15+D17+D25)*H7</f>
        <v>0</v>
      </c>
      <c r="E34" s="56"/>
      <c r="F34" s="195"/>
      <c r="H34" s="106"/>
      <c r="I34" s="106"/>
    </row>
    <row r="35" spans="1:9" x14ac:dyDescent="0.2">
      <c r="B35" s="109" t="s">
        <v>89</v>
      </c>
      <c r="C35" s="92"/>
      <c r="D35" s="201"/>
      <c r="E35" s="56"/>
      <c r="F35" s="195"/>
      <c r="H35" s="106"/>
      <c r="I35" s="106"/>
    </row>
    <row r="36" spans="1:9" x14ac:dyDescent="0.2">
      <c r="B36" s="109"/>
      <c r="C36" s="106"/>
      <c r="D36" s="74"/>
      <c r="E36" s="56"/>
      <c r="F36" s="196"/>
      <c r="H36" s="106"/>
      <c r="I36" s="106"/>
    </row>
    <row r="37" spans="1:9" x14ac:dyDescent="0.2">
      <c r="B37" s="112" t="s">
        <v>3</v>
      </c>
      <c r="C37" s="121"/>
      <c r="D37" s="87">
        <f>D32+D34+D35</f>
        <v>0</v>
      </c>
      <c r="E37" s="69"/>
      <c r="F37" s="197"/>
      <c r="H37" s="106"/>
      <c r="I37" s="106"/>
    </row>
    <row r="38" spans="1:9" x14ac:dyDescent="0.2">
      <c r="B38" s="113"/>
      <c r="C38" s="136"/>
      <c r="D38" s="74"/>
      <c r="E38" s="74"/>
      <c r="F38" s="214"/>
      <c r="H38" s="106"/>
      <c r="I38" s="106"/>
    </row>
    <row r="39" spans="1:9" x14ac:dyDescent="0.2">
      <c r="B39" s="106"/>
      <c r="C39" s="106"/>
      <c r="D39" s="41"/>
      <c r="E39" s="41"/>
      <c r="H39" s="106"/>
      <c r="I39" s="106"/>
    </row>
    <row r="40" spans="1:9" x14ac:dyDescent="0.2">
      <c r="B40" s="107" t="s">
        <v>28</v>
      </c>
      <c r="C40" s="108"/>
      <c r="D40" s="137"/>
      <c r="E40" s="137"/>
      <c r="F40" s="138"/>
      <c r="G40" s="106"/>
      <c r="H40" s="106"/>
      <c r="I40" s="106"/>
    </row>
    <row r="41" spans="1:9" x14ac:dyDescent="0.2">
      <c r="A41" s="96"/>
      <c r="B41" s="109" t="s">
        <v>91</v>
      </c>
      <c r="C41" s="139"/>
      <c r="D41" s="139"/>
      <c r="E41" s="139"/>
      <c r="F41" s="140"/>
      <c r="G41" s="106"/>
      <c r="H41" s="106"/>
      <c r="I41" s="106"/>
    </row>
    <row r="42" spans="1:9" x14ac:dyDescent="0.2">
      <c r="A42" s="96"/>
      <c r="B42" s="245" t="s">
        <v>49</v>
      </c>
      <c r="C42" s="139"/>
      <c r="D42" s="139"/>
      <c r="E42" s="139"/>
      <c r="F42" s="140"/>
      <c r="G42" s="106"/>
      <c r="H42" s="106"/>
      <c r="I42" s="106"/>
    </row>
    <row r="43" spans="1:9" x14ac:dyDescent="0.2">
      <c r="A43" s="96"/>
      <c r="B43" s="111" t="s">
        <v>48</v>
      </c>
      <c r="C43" s="139"/>
      <c r="D43" s="139"/>
      <c r="E43" s="139"/>
      <c r="F43" s="213"/>
      <c r="G43" s="106"/>
      <c r="H43" s="106"/>
      <c r="I43" s="106"/>
    </row>
    <row r="44" spans="1:9" ht="12.4" customHeight="1" x14ac:dyDescent="0.2">
      <c r="A44" s="94"/>
      <c r="B44" s="111"/>
      <c r="C44" s="139"/>
      <c r="D44" s="139"/>
      <c r="E44" s="139"/>
      <c r="F44" s="213"/>
      <c r="G44" s="106"/>
      <c r="H44" s="106"/>
      <c r="I44" s="106"/>
    </row>
    <row r="45" spans="1:9" x14ac:dyDescent="0.2">
      <c r="A45" s="94"/>
      <c r="B45" s="141" t="s">
        <v>9</v>
      </c>
      <c r="C45" s="139"/>
      <c r="D45" s="208" t="str">
        <f>D10</f>
        <v>År 201X</v>
      </c>
      <c r="E45" s="142"/>
      <c r="F45" s="198"/>
      <c r="G45" s="106"/>
      <c r="H45" s="106"/>
      <c r="I45" s="106"/>
    </row>
    <row r="46" spans="1:9" x14ac:dyDescent="0.2">
      <c r="A46" s="94"/>
      <c r="B46" s="111" t="s">
        <v>52</v>
      </c>
      <c r="C46" s="139"/>
      <c r="D46" s="201"/>
      <c r="E46" s="78"/>
      <c r="F46" s="199"/>
      <c r="G46" s="106"/>
      <c r="H46" s="106"/>
      <c r="I46" s="106"/>
    </row>
    <row r="47" spans="1:9" x14ac:dyDescent="0.2">
      <c r="A47" s="94"/>
      <c r="B47" s="111" t="s">
        <v>8</v>
      </c>
      <c r="C47" s="139"/>
      <c r="D47" s="201"/>
      <c r="E47" s="78"/>
      <c r="F47" s="199"/>
      <c r="G47" s="106"/>
      <c r="H47" s="106"/>
      <c r="I47" s="106"/>
    </row>
    <row r="48" spans="1:9" x14ac:dyDescent="0.2">
      <c r="A48" s="94"/>
      <c r="B48" s="111" t="s">
        <v>35</v>
      </c>
      <c r="C48" s="139"/>
      <c r="D48" s="201"/>
      <c r="E48" s="78"/>
      <c r="F48" s="199"/>
      <c r="G48" s="106"/>
      <c r="H48" s="106"/>
      <c r="I48" s="106"/>
    </row>
    <row r="49" spans="1:9" x14ac:dyDescent="0.2">
      <c r="A49" s="94"/>
      <c r="B49" s="111" t="s">
        <v>90</v>
      </c>
      <c r="C49" s="139"/>
      <c r="D49" s="201"/>
      <c r="E49" s="78"/>
      <c r="F49" s="199"/>
      <c r="G49" s="106"/>
      <c r="H49" s="106"/>
      <c r="I49" s="106"/>
    </row>
    <row r="50" spans="1:9" x14ac:dyDescent="0.2">
      <c r="A50" s="94"/>
      <c r="B50" s="111" t="s">
        <v>21</v>
      </c>
      <c r="C50" s="139"/>
      <c r="D50" s="202"/>
      <c r="E50" s="78"/>
      <c r="F50" s="199"/>
      <c r="G50" s="106"/>
      <c r="H50" s="106"/>
      <c r="I50" s="106"/>
    </row>
    <row r="51" spans="1:9" x14ac:dyDescent="0.2">
      <c r="A51" s="94"/>
      <c r="B51" s="143" t="s">
        <v>10</v>
      </c>
      <c r="C51" s="78"/>
      <c r="D51" s="88">
        <f>SUM(D46:D50)</f>
        <v>0</v>
      </c>
      <c r="E51" s="78"/>
      <c r="F51" s="199"/>
      <c r="G51" s="106"/>
      <c r="H51" s="106"/>
      <c r="I51" s="106"/>
    </row>
    <row r="52" spans="1:9" x14ac:dyDescent="0.2">
      <c r="A52" s="94"/>
      <c r="B52" s="109"/>
      <c r="C52" s="78"/>
      <c r="D52" s="88"/>
      <c r="E52" s="78"/>
      <c r="F52" s="199"/>
      <c r="G52" s="106"/>
      <c r="H52" s="106"/>
      <c r="I52" s="106"/>
    </row>
    <row r="53" spans="1:9" ht="11.85" customHeight="1" x14ac:dyDescent="0.2">
      <c r="A53" s="94"/>
      <c r="B53" s="141" t="s">
        <v>36</v>
      </c>
      <c r="C53" s="144" t="s">
        <v>11</v>
      </c>
      <c r="D53" s="145"/>
      <c r="E53" s="146"/>
      <c r="F53" s="147" t="s">
        <v>37</v>
      </c>
      <c r="G53" s="148"/>
      <c r="H53" s="106"/>
      <c r="I53" s="106"/>
    </row>
    <row r="54" spans="1:9" x14ac:dyDescent="0.2">
      <c r="A54" s="94"/>
      <c r="B54" s="111" t="s">
        <v>0</v>
      </c>
      <c r="C54" s="203"/>
      <c r="D54" s="149">
        <f>IF(F54=0,D51*C54,0)</f>
        <v>0</v>
      </c>
      <c r="E54" s="150"/>
      <c r="F54" s="205"/>
      <c r="G54" s="106"/>
      <c r="H54" s="106"/>
      <c r="I54" s="106"/>
    </row>
    <row r="55" spans="1:9" ht="13.5" thickBot="1" x14ac:dyDescent="0.25">
      <c r="A55" s="94"/>
      <c r="B55" s="111" t="s">
        <v>92</v>
      </c>
      <c r="C55" s="204"/>
      <c r="D55" s="151">
        <f>IF(F55=0,D51*C55,0)</f>
        <v>0</v>
      </c>
      <c r="E55" s="150"/>
      <c r="F55" s="206"/>
      <c r="G55" s="106"/>
      <c r="H55" s="106"/>
      <c r="I55" s="106"/>
    </row>
    <row r="56" spans="1:9" ht="13.5" thickTop="1" x14ac:dyDescent="0.2">
      <c r="A56" s="94"/>
      <c r="B56" s="109"/>
      <c r="C56" s="152">
        <f>SUM(C54:C55)</f>
        <v>0</v>
      </c>
      <c r="D56" s="150">
        <f>SUM(D54:D55)</f>
        <v>0</v>
      </c>
      <c r="E56" s="150"/>
      <c r="F56" s="153">
        <f>SUM(F54:F55)</f>
        <v>0</v>
      </c>
      <c r="G56" s="106"/>
      <c r="H56" s="106"/>
      <c r="I56" s="106"/>
    </row>
    <row r="57" spans="1:9" ht="7.35" customHeight="1" x14ac:dyDescent="0.2">
      <c r="B57" s="109"/>
      <c r="C57" s="106"/>
      <c r="D57" s="41"/>
      <c r="E57" s="56"/>
      <c r="F57" s="73"/>
      <c r="G57" s="106"/>
      <c r="H57" s="106"/>
      <c r="I57" s="106"/>
    </row>
    <row r="58" spans="1:9" x14ac:dyDescent="0.2">
      <c r="B58" s="257" t="s">
        <v>38</v>
      </c>
      <c r="C58" s="154"/>
      <c r="D58" s="119">
        <f>D56+F56</f>
        <v>0</v>
      </c>
      <c r="E58" s="155"/>
      <c r="F58" s="156"/>
      <c r="G58" s="106"/>
      <c r="H58" s="106"/>
      <c r="I58" s="106"/>
    </row>
    <row r="59" spans="1:9" x14ac:dyDescent="0.2">
      <c r="B59" s="106"/>
      <c r="C59" s="106"/>
      <c r="D59" s="41"/>
      <c r="E59" s="41"/>
      <c r="H59" s="106"/>
      <c r="I59" s="106"/>
    </row>
    <row r="60" spans="1:9" s="115" customFormat="1" x14ac:dyDescent="0.2">
      <c r="A60" s="92"/>
      <c r="B60" s="107" t="s">
        <v>7</v>
      </c>
      <c r="C60" s="68"/>
      <c r="D60" s="177" t="str">
        <f>D45</f>
        <v>År 201X</v>
      </c>
      <c r="E60" s="157"/>
      <c r="F60" s="259"/>
      <c r="H60" s="92"/>
      <c r="I60" s="92"/>
    </row>
    <row r="61" spans="1:9" x14ac:dyDescent="0.2">
      <c r="B61" s="116" t="s">
        <v>93</v>
      </c>
      <c r="C61" s="158"/>
      <c r="D61" s="56">
        <f>D15+D17+D25+D27+D30+D56+F56</f>
        <v>0</v>
      </c>
      <c r="E61" s="78"/>
      <c r="F61" s="199"/>
      <c r="H61" s="106"/>
      <c r="I61" s="106"/>
    </row>
    <row r="62" spans="1:9" x14ac:dyDescent="0.2">
      <c r="B62" s="117" t="s">
        <v>25</v>
      </c>
      <c r="C62" s="159"/>
      <c r="D62" s="201"/>
      <c r="E62" s="78"/>
      <c r="F62" s="199"/>
      <c r="H62" s="106"/>
      <c r="I62" s="106"/>
    </row>
    <row r="63" spans="1:9" x14ac:dyDescent="0.2">
      <c r="B63" s="117" t="s">
        <v>6</v>
      </c>
      <c r="C63" s="159"/>
      <c r="D63" s="56">
        <f>IF((D28+D29+D34+D35-D56-F56)-D62&lt;0,0,(D28+D29+D34+D35-D56-F56)-D62)</f>
        <v>0</v>
      </c>
      <c r="E63" s="78" t="str">
        <f>IF(D63=0,"Ingen medfinansiering behövs","")</f>
        <v>Ingen medfinansiering behövs</v>
      </c>
      <c r="F63" s="79"/>
      <c r="H63" s="106"/>
      <c r="I63" s="106"/>
    </row>
    <row r="64" spans="1:9" x14ac:dyDescent="0.2">
      <c r="B64" s="118" t="s">
        <v>5</v>
      </c>
      <c r="C64" s="160"/>
      <c r="D64" s="119">
        <f>SUM(D61:D63)</f>
        <v>0</v>
      </c>
      <c r="E64" s="161"/>
      <c r="F64" s="120"/>
      <c r="H64" s="106"/>
      <c r="I64" s="106"/>
    </row>
    <row r="65" spans="1:8" x14ac:dyDescent="0.2">
      <c r="B65" s="121"/>
      <c r="C65" s="121"/>
      <c r="D65" s="87"/>
      <c r="E65" s="87"/>
      <c r="F65" s="87"/>
    </row>
    <row r="66" spans="1:8" x14ac:dyDescent="0.2">
      <c r="A66" s="227"/>
      <c r="B66" s="162" t="s">
        <v>66</v>
      </c>
      <c r="C66" s="121"/>
      <c r="D66" s="163"/>
      <c r="E66" s="164"/>
    </row>
    <row r="67" spans="1:8" s="99" customFormat="1" ht="15" customHeight="1" x14ac:dyDescent="0.2">
      <c r="A67" s="228"/>
      <c r="B67" s="100" t="s">
        <v>51</v>
      </c>
      <c r="C67" s="100"/>
      <c r="D67" s="192">
        <f>IF(D28=0,D87,D88)</f>
        <v>0</v>
      </c>
      <c r="E67" s="165"/>
      <c r="F67" s="166"/>
      <c r="H67" s="167"/>
    </row>
    <row r="68" spans="1:8" s="99" customFormat="1" x14ac:dyDescent="0.2">
      <c r="A68" s="228"/>
      <c r="B68" s="100" t="s">
        <v>94</v>
      </c>
      <c r="C68" s="100"/>
      <c r="D68" s="78">
        <f>IF(D28=0,0,D81)</f>
        <v>0</v>
      </c>
      <c r="E68" s="168"/>
      <c r="F68" s="166"/>
    </row>
    <row r="69" spans="1:8" hidden="1" x14ac:dyDescent="0.2">
      <c r="B69" s="169"/>
      <c r="C69" s="169"/>
      <c r="D69" s="41"/>
      <c r="E69" s="170"/>
      <c r="F69" s="170"/>
    </row>
    <row r="70" spans="1:8" hidden="1" x14ac:dyDescent="0.2">
      <c r="B70" s="171"/>
      <c r="C70" s="171"/>
      <c r="D70" s="172"/>
      <c r="E70" s="172"/>
      <c r="F70" s="172"/>
    </row>
    <row r="71" spans="1:8" s="123" customFormat="1" hidden="1" x14ac:dyDescent="0.2">
      <c r="A71" s="122"/>
      <c r="C71" s="179"/>
      <c r="D71" s="180"/>
      <c r="E71" s="181"/>
      <c r="F71" s="181"/>
    </row>
    <row r="72" spans="1:8" hidden="1" x14ac:dyDescent="0.2">
      <c r="B72" s="182" t="s">
        <v>75</v>
      </c>
      <c r="C72" s="121"/>
      <c r="D72" s="183">
        <f>D54</f>
        <v>0</v>
      </c>
      <c r="E72" s="87"/>
      <c r="F72" s="87"/>
    </row>
    <row r="73" spans="1:8" hidden="1" x14ac:dyDescent="0.2">
      <c r="B73" s="182" t="s">
        <v>76</v>
      </c>
      <c r="C73" s="121"/>
      <c r="D73" s="183">
        <f>F54</f>
        <v>0</v>
      </c>
      <c r="E73" s="87"/>
      <c r="F73" s="87"/>
    </row>
    <row r="74" spans="1:8" hidden="1" x14ac:dyDescent="0.2">
      <c r="B74" s="182" t="s">
        <v>77</v>
      </c>
      <c r="C74" s="121"/>
      <c r="D74" s="183">
        <f>D55</f>
        <v>0</v>
      </c>
      <c r="E74" s="87"/>
      <c r="F74" s="87"/>
    </row>
    <row r="75" spans="1:8" hidden="1" x14ac:dyDescent="0.2">
      <c r="B75" s="182" t="s">
        <v>78</v>
      </c>
      <c r="C75" s="121"/>
      <c r="D75" s="183">
        <f>F55</f>
        <v>0</v>
      </c>
      <c r="E75" s="87"/>
      <c r="F75" s="87"/>
    </row>
    <row r="76" spans="1:8" hidden="1" x14ac:dyDescent="0.2">
      <c r="B76" s="182" t="s">
        <v>56</v>
      </c>
      <c r="C76" s="121"/>
      <c r="D76" s="184">
        <f>SUM(D72:D75)</f>
        <v>0</v>
      </c>
      <c r="E76" s="87"/>
      <c r="F76" s="87"/>
    </row>
    <row r="77" spans="1:8" s="123" customFormat="1" hidden="1" x14ac:dyDescent="0.2">
      <c r="A77" s="185"/>
      <c r="B77" s="186" t="s">
        <v>57</v>
      </c>
      <c r="C77" s="186"/>
      <c r="D77" s="187">
        <f>D62</f>
        <v>0</v>
      </c>
      <c r="E77" s="181"/>
      <c r="F77" s="181"/>
    </row>
    <row r="78" spans="1:8" s="123" customFormat="1" hidden="1" x14ac:dyDescent="0.2">
      <c r="A78" s="122"/>
      <c r="B78" s="123" t="s">
        <v>58</v>
      </c>
      <c r="C78" s="179"/>
      <c r="D78" s="181">
        <f>D34+D35-D72-D73-D77</f>
        <v>0</v>
      </c>
      <c r="E78" s="181"/>
      <c r="F78" s="181"/>
    </row>
    <row r="79" spans="1:8" s="123" customFormat="1" hidden="1" x14ac:dyDescent="0.2">
      <c r="A79" s="122"/>
      <c r="B79" s="123" t="s">
        <v>59</v>
      </c>
      <c r="C79" s="179"/>
      <c r="D79" s="181">
        <f>D28+D29-D74-D75</f>
        <v>0</v>
      </c>
      <c r="E79" s="181"/>
      <c r="F79" s="181"/>
    </row>
    <row r="80" spans="1:8" s="123" customFormat="1" hidden="1" x14ac:dyDescent="0.2">
      <c r="A80" s="179"/>
      <c r="B80" s="179" t="s">
        <v>73</v>
      </c>
      <c r="C80" s="179"/>
      <c r="D80" s="181">
        <f>D34+D35-D72-D73-D77</f>
        <v>0</v>
      </c>
      <c r="E80" s="181"/>
      <c r="F80" s="181"/>
    </row>
    <row r="81" spans="1:6" s="123" customFormat="1" hidden="1" x14ac:dyDescent="0.2">
      <c r="A81" s="186"/>
      <c r="B81" s="186" t="s">
        <v>60</v>
      </c>
      <c r="C81" s="186"/>
      <c r="D81" s="187">
        <f>D28+D29-D74-D75</f>
        <v>0</v>
      </c>
      <c r="E81" s="181"/>
      <c r="F81" s="181"/>
    </row>
    <row r="82" spans="1:6" s="123" customFormat="1" hidden="1" x14ac:dyDescent="0.2">
      <c r="A82" s="122"/>
      <c r="B82" s="123" t="s">
        <v>61</v>
      </c>
      <c r="C82" s="179"/>
      <c r="D82" s="180">
        <f>D78+D79</f>
        <v>0</v>
      </c>
      <c r="E82" s="181"/>
      <c r="F82" s="181"/>
    </row>
    <row r="83" spans="1:6" s="123" customFormat="1" hidden="1" x14ac:dyDescent="0.2">
      <c r="A83" s="122"/>
      <c r="B83" s="123" t="s">
        <v>62</v>
      </c>
      <c r="C83" s="179"/>
      <c r="D83" s="180">
        <f>D80</f>
        <v>0</v>
      </c>
      <c r="E83" s="181"/>
      <c r="F83" s="181"/>
    </row>
    <row r="84" spans="1:6" s="123" customFormat="1" hidden="1" x14ac:dyDescent="0.2">
      <c r="A84" s="185"/>
      <c r="B84" s="185" t="s">
        <v>63</v>
      </c>
      <c r="C84" s="186"/>
      <c r="D84" s="188">
        <f>D81</f>
        <v>0</v>
      </c>
      <c r="E84" s="181"/>
      <c r="F84" s="181"/>
    </row>
    <row r="85" spans="1:6" s="123" customFormat="1" hidden="1" x14ac:dyDescent="0.2">
      <c r="A85" s="189"/>
      <c r="B85" s="189" t="s">
        <v>64</v>
      </c>
      <c r="C85" s="190"/>
      <c r="D85" s="191">
        <f>D15+D17+D25</f>
        <v>0</v>
      </c>
      <c r="E85" s="181"/>
      <c r="F85" s="181"/>
    </row>
    <row r="86" spans="1:6" s="123" customFormat="1" hidden="1" x14ac:dyDescent="0.2">
      <c r="A86" s="122"/>
      <c r="C86" s="179"/>
      <c r="D86" s="180"/>
      <c r="E86" s="181"/>
      <c r="F86" s="181"/>
    </row>
    <row r="87" spans="1:6" s="123" customFormat="1" hidden="1" x14ac:dyDescent="0.2">
      <c r="A87" s="122"/>
      <c r="B87" s="123" t="s">
        <v>65</v>
      </c>
      <c r="C87" s="179"/>
      <c r="D87" s="192">
        <f>IF(D85=0,0,D82/D85)</f>
        <v>0</v>
      </c>
      <c r="E87" s="181"/>
      <c r="F87" s="181"/>
    </row>
    <row r="88" spans="1:6" s="123" customFormat="1" hidden="1" x14ac:dyDescent="0.2">
      <c r="A88" s="122"/>
      <c r="B88" s="123" t="s">
        <v>74</v>
      </c>
      <c r="C88" s="179"/>
      <c r="D88" s="192">
        <f>IF(D85=0,0,D83/D85)</f>
        <v>0</v>
      </c>
      <c r="E88" s="181"/>
      <c r="F88" s="181"/>
    </row>
    <row r="89" spans="1:6" hidden="1" x14ac:dyDescent="0.2"/>
    <row r="90" spans="1:6" s="123" customFormat="1" x14ac:dyDescent="0.2">
      <c r="A90" s="122"/>
    </row>
  </sheetData>
  <sheetProtection password="B142" sheet="1" objects="1" scenarios="1"/>
  <mergeCells count="11">
    <mergeCell ref="B8:C8"/>
    <mergeCell ref="F8:G8"/>
    <mergeCell ref="G4:H4"/>
    <mergeCell ref="B6:C6"/>
    <mergeCell ref="B7:C7"/>
    <mergeCell ref="C4:E4"/>
    <mergeCell ref="C5:E5"/>
    <mergeCell ref="G5:H5"/>
    <mergeCell ref="D6:E6"/>
    <mergeCell ref="G6:H6"/>
    <mergeCell ref="F7:G7"/>
  </mergeCells>
  <phoneticPr fontId="0" type="noConversion"/>
  <conditionalFormatting sqref="D7:E8">
    <cfRule type="expression" dxfId="111" priority="3" stopIfTrue="1">
      <formula>LEN(D7)&gt;4</formula>
    </cfRule>
    <cfRule type="expression" dxfId="110" priority="4" stopIfTrue="1">
      <formula>LEN(D7)&lt;4</formula>
    </cfRule>
  </conditionalFormatting>
  <conditionalFormatting sqref="G5:H5">
    <cfRule type="expression" dxfId="109" priority="1" stopIfTrue="1">
      <formula>LEN(G5:H5)&lt;9</formula>
    </cfRule>
    <cfRule type="expression" dxfId="108" priority="2" stopIfTrue="1">
      <formula>LEN(G5:H5)&gt;9</formula>
    </cfRule>
  </conditionalFormatting>
  <pageMargins left="0.39370078740157483" right="0.23622047244094491" top="0.49" bottom="0.56999999999999995" header="0.31" footer="0.27"/>
  <pageSetup paperSize="9" scale="89" orientation="portrait" r:id="rId1"/>
  <headerFooter alignWithMargins="0">
    <oddFooter>&amp;LUPPSALA UNIVERSITET&amp;CBlankett nr EA 34&amp;REkonomiavd 2013-02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7"/>
  <dimension ref="A1:I90"/>
  <sheetViews>
    <sheetView zoomScaleNormal="100" workbookViewId="0">
      <selection activeCell="C4" sqref="C4:E4"/>
    </sheetView>
  </sheetViews>
  <sheetFormatPr defaultRowHeight="12.75" x14ac:dyDescent="0.2"/>
  <cols>
    <col min="1" max="1" width="2.140625" style="106" customWidth="1"/>
    <col min="2" max="2" width="39" style="96" customWidth="1"/>
    <col min="3" max="3" width="6.42578125" style="96" customWidth="1"/>
    <col min="4" max="5" width="10.7109375" style="96" customWidth="1"/>
    <col min="6" max="6" width="15.42578125" style="96" customWidth="1"/>
    <col min="7" max="7" width="6.85546875" style="96" customWidth="1"/>
    <col min="8" max="8" width="8.28515625" style="96" customWidth="1"/>
    <col min="9" max="9" width="10" style="96" bestFit="1" customWidth="1"/>
    <col min="10" max="16384" width="9.140625" style="96"/>
  </cols>
  <sheetData>
    <row r="1" spans="1:9" s="91" customFormat="1" ht="15.75" x14ac:dyDescent="0.25">
      <c r="A1" s="233"/>
      <c r="B1" s="229" t="s">
        <v>54</v>
      </c>
      <c r="D1" s="90"/>
    </row>
    <row r="2" spans="1:9" s="94" customFormat="1" x14ac:dyDescent="0.2">
      <c r="A2" s="92"/>
      <c r="B2" s="93" t="s">
        <v>30</v>
      </c>
      <c r="C2" s="93"/>
    </row>
    <row r="3" spans="1:9" ht="10.5" customHeight="1" x14ac:dyDescent="0.2">
      <c r="A3" s="95"/>
    </row>
    <row r="4" spans="1:9" s="99" customFormat="1" ht="18" customHeight="1" x14ac:dyDescent="0.2">
      <c r="A4" s="97"/>
      <c r="B4" s="130" t="s">
        <v>14</v>
      </c>
      <c r="C4" s="269"/>
      <c r="D4" s="270"/>
      <c r="E4" s="271"/>
      <c r="F4" s="218" t="s">
        <v>1</v>
      </c>
      <c r="G4" s="265"/>
      <c r="H4" s="266"/>
    </row>
    <row r="5" spans="1:9" s="99" customFormat="1" ht="18" customHeight="1" x14ac:dyDescent="0.2">
      <c r="A5" s="97"/>
      <c r="B5" s="130" t="s">
        <v>15</v>
      </c>
      <c r="C5" s="272"/>
      <c r="D5" s="273"/>
      <c r="E5" s="274"/>
      <c r="F5" s="219" t="s">
        <v>29</v>
      </c>
      <c r="G5" s="275"/>
      <c r="H5" s="276"/>
    </row>
    <row r="6" spans="1:9" s="99" customFormat="1" ht="18" customHeight="1" x14ac:dyDescent="0.2">
      <c r="A6" s="97"/>
      <c r="B6" s="282" t="s">
        <v>80</v>
      </c>
      <c r="C6" s="283"/>
      <c r="D6" s="277"/>
      <c r="E6" s="279"/>
      <c r="F6" s="220" t="s">
        <v>70</v>
      </c>
      <c r="G6" s="277"/>
      <c r="H6" s="278"/>
      <c r="I6" s="130" t="s">
        <v>32</v>
      </c>
    </row>
    <row r="7" spans="1:9" s="99" customFormat="1" ht="18" customHeight="1" x14ac:dyDescent="0.2">
      <c r="A7" s="97"/>
      <c r="B7" s="267" t="s">
        <v>34</v>
      </c>
      <c r="C7" s="268"/>
      <c r="D7" s="216"/>
      <c r="E7" s="216"/>
      <c r="F7" s="280" t="s">
        <v>71</v>
      </c>
      <c r="G7" s="281"/>
      <c r="H7" s="133">
        <f>Översikt!E4</f>
        <v>0</v>
      </c>
      <c r="I7" s="200">
        <v>220</v>
      </c>
    </row>
    <row r="8" spans="1:9" s="99" customFormat="1" ht="18" customHeight="1" x14ac:dyDescent="0.2">
      <c r="A8" s="97"/>
      <c r="B8" s="267" t="s">
        <v>85</v>
      </c>
      <c r="C8" s="268"/>
      <c r="D8" s="216"/>
      <c r="E8" s="216"/>
      <c r="F8" s="280" t="s">
        <v>31</v>
      </c>
      <c r="G8" s="281"/>
      <c r="H8" s="134">
        <f>Översikt!E5</f>
        <v>0</v>
      </c>
      <c r="I8" s="97"/>
    </row>
    <row r="9" spans="1:9" s="99" customFormat="1" ht="12" customHeight="1" x14ac:dyDescent="0.2">
      <c r="A9" s="97"/>
      <c r="G9" s="231"/>
    </row>
    <row r="10" spans="1:9" s="106" customFormat="1" ht="13.5" x14ac:dyDescent="0.2">
      <c r="A10" s="92"/>
      <c r="B10" s="105" t="s">
        <v>50</v>
      </c>
      <c r="C10" s="105"/>
      <c r="D10" s="210" t="str">
        <f>Översikt!C8</f>
        <v>År 201X</v>
      </c>
      <c r="E10" s="67"/>
      <c r="F10" s="67" t="s">
        <v>67</v>
      </c>
      <c r="H10" s="175"/>
    </row>
    <row r="11" spans="1:9" x14ac:dyDescent="0.2">
      <c r="B11" s="107" t="s">
        <v>23</v>
      </c>
      <c r="C11" s="68"/>
      <c r="D11" s="235"/>
      <c r="E11" s="68"/>
      <c r="F11" s="194"/>
      <c r="H11" s="106"/>
      <c r="I11" s="106"/>
    </row>
    <row r="12" spans="1:9" x14ac:dyDescent="0.2">
      <c r="B12" s="109" t="s">
        <v>13</v>
      </c>
      <c r="C12" s="106"/>
      <c r="D12" s="201"/>
      <c r="E12" s="56"/>
      <c r="F12" s="195"/>
      <c r="H12" s="106"/>
      <c r="I12" s="106"/>
    </row>
    <row r="13" spans="1:9" x14ac:dyDescent="0.2">
      <c r="B13" s="109" t="s">
        <v>16</v>
      </c>
      <c r="C13" s="106"/>
      <c r="D13" s="201"/>
      <c r="E13" s="56"/>
      <c r="F13" s="195"/>
      <c r="H13" s="106"/>
      <c r="I13" s="106"/>
    </row>
    <row r="14" spans="1:9" x14ac:dyDescent="0.2">
      <c r="B14" s="109" t="s">
        <v>8</v>
      </c>
      <c r="C14" s="106"/>
      <c r="D14" s="202"/>
      <c r="E14" s="56"/>
      <c r="F14" s="195"/>
      <c r="G14" s="106"/>
      <c r="H14" s="106"/>
      <c r="I14" s="106"/>
    </row>
    <row r="15" spans="1:9" x14ac:dyDescent="0.2">
      <c r="B15" s="110" t="s">
        <v>22</v>
      </c>
      <c r="C15" s="106"/>
      <c r="D15" s="41">
        <f>SUM(D12:D14)</f>
        <v>0</v>
      </c>
      <c r="E15" s="56"/>
      <c r="F15" s="195"/>
      <c r="G15" s="106"/>
      <c r="H15" s="106"/>
      <c r="I15" s="106"/>
    </row>
    <row r="16" spans="1:9" ht="7.5" customHeight="1" x14ac:dyDescent="0.2">
      <c r="B16" s="110"/>
      <c r="C16" s="106"/>
      <c r="D16" s="41"/>
      <c r="E16" s="56"/>
      <c r="F16" s="195"/>
      <c r="G16" s="106"/>
      <c r="H16" s="106"/>
      <c r="I16" s="106"/>
    </row>
    <row r="17" spans="2:9" x14ac:dyDescent="0.2">
      <c r="B17" s="110" t="s">
        <v>35</v>
      </c>
      <c r="C17" s="106"/>
      <c r="D17" s="201"/>
      <c r="E17" s="56"/>
      <c r="F17" s="195"/>
      <c r="G17" s="106"/>
      <c r="H17" s="106"/>
      <c r="I17" s="106"/>
    </row>
    <row r="18" spans="2:9" ht="7.5" customHeight="1" x14ac:dyDescent="0.2">
      <c r="B18" s="110"/>
      <c r="C18" s="106"/>
      <c r="D18" s="41"/>
      <c r="E18" s="56"/>
      <c r="F18" s="195"/>
      <c r="G18" s="106"/>
      <c r="H18" s="106"/>
      <c r="I18" s="106"/>
    </row>
    <row r="19" spans="2:9" x14ac:dyDescent="0.2">
      <c r="B19" s="110" t="s">
        <v>12</v>
      </c>
      <c r="C19" s="106"/>
      <c r="D19" s="41"/>
      <c r="E19" s="56"/>
      <c r="F19" s="195"/>
      <c r="G19" s="106"/>
      <c r="H19" s="106"/>
      <c r="I19" s="106"/>
    </row>
    <row r="20" spans="2:9" x14ac:dyDescent="0.2">
      <c r="B20" s="111" t="s">
        <v>17</v>
      </c>
      <c r="C20" s="106"/>
      <c r="D20" s="201"/>
      <c r="E20" s="56"/>
      <c r="F20" s="195"/>
      <c r="G20" s="106"/>
      <c r="H20" s="106"/>
      <c r="I20" s="106"/>
    </row>
    <row r="21" spans="2:9" x14ac:dyDescent="0.2">
      <c r="B21" s="111" t="s">
        <v>18</v>
      </c>
      <c r="C21" s="106"/>
      <c r="D21" s="201"/>
      <c r="E21" s="56"/>
      <c r="F21" s="195"/>
      <c r="G21" s="106"/>
      <c r="H21" s="106"/>
      <c r="I21" s="106"/>
    </row>
    <row r="22" spans="2:9" x14ac:dyDescent="0.2">
      <c r="B22" s="111" t="s">
        <v>19</v>
      </c>
      <c r="C22" s="106"/>
      <c r="D22" s="201"/>
      <c r="E22" s="56"/>
      <c r="F22" s="195"/>
      <c r="G22" s="106"/>
      <c r="H22" s="106"/>
      <c r="I22" s="106"/>
    </row>
    <row r="23" spans="2:9" x14ac:dyDescent="0.2">
      <c r="B23" s="111" t="s">
        <v>20</v>
      </c>
      <c r="C23" s="106"/>
      <c r="D23" s="201"/>
      <c r="E23" s="56"/>
      <c r="F23" s="195"/>
      <c r="G23" s="106"/>
      <c r="H23" s="106"/>
      <c r="I23" s="106"/>
    </row>
    <row r="24" spans="2:9" x14ac:dyDescent="0.2">
      <c r="B24" s="111" t="s">
        <v>12</v>
      </c>
      <c r="C24" s="106"/>
      <c r="D24" s="202"/>
      <c r="E24" s="56"/>
      <c r="F24" s="195"/>
      <c r="G24" s="106"/>
      <c r="H24" s="106"/>
      <c r="I24" s="106"/>
    </row>
    <row r="25" spans="2:9" x14ac:dyDescent="0.2">
      <c r="B25" s="110" t="s">
        <v>24</v>
      </c>
      <c r="C25" s="106"/>
      <c r="D25" s="41">
        <f>SUM(D20:D24)</f>
        <v>0</v>
      </c>
      <c r="E25" s="56"/>
      <c r="F25" s="195"/>
      <c r="G25" s="106"/>
      <c r="H25" s="106"/>
      <c r="I25" s="106"/>
    </row>
    <row r="26" spans="2:9" ht="7.15" customHeight="1" x14ac:dyDescent="0.2">
      <c r="B26" s="111"/>
      <c r="C26" s="106"/>
      <c r="D26" s="41"/>
      <c r="E26" s="56"/>
      <c r="F26" s="195"/>
      <c r="G26" s="106"/>
      <c r="H26" s="106"/>
      <c r="I26" s="106"/>
    </row>
    <row r="27" spans="2:9" x14ac:dyDescent="0.2">
      <c r="B27" s="109" t="s">
        <v>4</v>
      </c>
      <c r="C27" s="106"/>
      <c r="D27" s="201"/>
      <c r="E27" s="56"/>
      <c r="F27" s="195"/>
      <c r="G27" s="106"/>
      <c r="H27" s="106"/>
      <c r="I27" s="106"/>
    </row>
    <row r="28" spans="2:9" x14ac:dyDescent="0.2">
      <c r="B28" s="111" t="s">
        <v>86</v>
      </c>
      <c r="C28" s="106"/>
      <c r="D28" s="201"/>
      <c r="E28" s="56"/>
      <c r="F28" s="195"/>
      <c r="G28" s="135"/>
      <c r="H28" s="56"/>
      <c r="I28" s="106"/>
    </row>
    <row r="29" spans="2:9" x14ac:dyDescent="0.2">
      <c r="B29" s="111" t="s">
        <v>87</v>
      </c>
      <c r="C29" s="106"/>
      <c r="D29" s="56">
        <f>IF(D28&gt;0,0,($H$8)*(D15+D17+D25))</f>
        <v>0</v>
      </c>
      <c r="E29" s="56"/>
      <c r="F29" s="195"/>
      <c r="G29" s="106"/>
      <c r="H29" s="106"/>
      <c r="I29" s="106"/>
    </row>
    <row r="30" spans="2:9" x14ac:dyDescent="0.2">
      <c r="B30" s="111" t="s">
        <v>88</v>
      </c>
      <c r="C30" s="106"/>
      <c r="D30" s="202"/>
      <c r="E30" s="56"/>
      <c r="F30" s="195"/>
      <c r="G30" s="106"/>
      <c r="H30" s="106"/>
      <c r="I30" s="106"/>
    </row>
    <row r="31" spans="2:9" x14ac:dyDescent="0.2">
      <c r="B31" s="111"/>
      <c r="C31" s="106"/>
      <c r="D31" s="56"/>
      <c r="E31" s="56"/>
      <c r="F31" s="195"/>
      <c r="G31" s="106"/>
      <c r="H31" s="106"/>
      <c r="I31" s="106"/>
    </row>
    <row r="32" spans="2:9" x14ac:dyDescent="0.2">
      <c r="B32" s="110" t="s">
        <v>2</v>
      </c>
      <c r="C32" s="92"/>
      <c r="D32" s="41">
        <f>D15+D17+D25+D27+D28+D29+D30</f>
        <v>0</v>
      </c>
      <c r="E32" s="56"/>
      <c r="F32" s="195"/>
      <c r="G32" s="106"/>
      <c r="H32" s="106"/>
      <c r="I32" s="106"/>
    </row>
    <row r="33" spans="1:9" x14ac:dyDescent="0.2">
      <c r="B33" s="109"/>
      <c r="C33" s="106"/>
      <c r="D33" s="41"/>
      <c r="E33" s="56"/>
      <c r="F33" s="196"/>
      <c r="H33" s="106"/>
      <c r="I33" s="106"/>
    </row>
    <row r="34" spans="1:9" x14ac:dyDescent="0.2">
      <c r="B34" s="110" t="s">
        <v>0</v>
      </c>
      <c r="C34" s="92"/>
      <c r="D34" s="56">
        <f>(D15+D17+D25)*H7</f>
        <v>0</v>
      </c>
      <c r="E34" s="56"/>
      <c r="F34" s="195"/>
      <c r="H34" s="106"/>
      <c r="I34" s="106"/>
    </row>
    <row r="35" spans="1:9" x14ac:dyDescent="0.2">
      <c r="B35" s="109" t="s">
        <v>89</v>
      </c>
      <c r="C35" s="92"/>
      <c r="D35" s="201"/>
      <c r="E35" s="56"/>
      <c r="F35" s="195"/>
      <c r="H35" s="106"/>
      <c r="I35" s="106"/>
    </row>
    <row r="36" spans="1:9" x14ac:dyDescent="0.2">
      <c r="B36" s="109"/>
      <c r="C36" s="106"/>
      <c r="D36" s="74"/>
      <c r="E36" s="56"/>
      <c r="F36" s="196"/>
      <c r="H36" s="106"/>
      <c r="I36" s="106"/>
    </row>
    <row r="37" spans="1:9" x14ac:dyDescent="0.2">
      <c r="B37" s="112" t="s">
        <v>3</v>
      </c>
      <c r="C37" s="121"/>
      <c r="D37" s="87">
        <f>D32+D34+D35</f>
        <v>0</v>
      </c>
      <c r="E37" s="69"/>
      <c r="F37" s="197"/>
      <c r="H37" s="106"/>
      <c r="I37" s="106"/>
    </row>
    <row r="38" spans="1:9" x14ac:dyDescent="0.2">
      <c r="B38" s="113"/>
      <c r="C38" s="136"/>
      <c r="D38" s="74"/>
      <c r="E38" s="74"/>
      <c r="F38" s="214"/>
      <c r="H38" s="106"/>
      <c r="I38" s="106"/>
    </row>
    <row r="39" spans="1:9" x14ac:dyDescent="0.2">
      <c r="B39" s="106"/>
      <c r="C39" s="106"/>
      <c r="D39" s="41"/>
      <c r="E39" s="41"/>
      <c r="H39" s="106"/>
      <c r="I39" s="106"/>
    </row>
    <row r="40" spans="1:9" x14ac:dyDescent="0.2">
      <c r="B40" s="107" t="s">
        <v>28</v>
      </c>
      <c r="C40" s="108"/>
      <c r="D40" s="137"/>
      <c r="E40" s="137"/>
      <c r="F40" s="138"/>
      <c r="G40" s="106"/>
      <c r="H40" s="106"/>
      <c r="I40" s="106"/>
    </row>
    <row r="41" spans="1:9" x14ac:dyDescent="0.2">
      <c r="A41" s="96"/>
      <c r="B41" s="109" t="s">
        <v>91</v>
      </c>
      <c r="C41" s="139"/>
      <c r="D41" s="139"/>
      <c r="E41" s="139"/>
      <c r="F41" s="140"/>
      <c r="G41" s="106"/>
      <c r="H41" s="106"/>
      <c r="I41" s="106"/>
    </row>
    <row r="42" spans="1:9" x14ac:dyDescent="0.2">
      <c r="A42" s="96"/>
      <c r="B42" s="245" t="s">
        <v>49</v>
      </c>
      <c r="C42" s="139"/>
      <c r="D42" s="139"/>
      <c r="E42" s="139"/>
      <c r="F42" s="140"/>
      <c r="G42" s="106"/>
      <c r="H42" s="106"/>
      <c r="I42" s="106"/>
    </row>
    <row r="43" spans="1:9" x14ac:dyDescent="0.2">
      <c r="A43" s="96"/>
      <c r="B43" s="111" t="s">
        <v>48</v>
      </c>
      <c r="C43" s="139"/>
      <c r="D43" s="139"/>
      <c r="E43" s="139"/>
      <c r="F43" s="213"/>
      <c r="G43" s="106"/>
      <c r="H43" s="106"/>
      <c r="I43" s="106"/>
    </row>
    <row r="44" spans="1:9" ht="12.4" customHeight="1" x14ac:dyDescent="0.2">
      <c r="A44" s="94"/>
      <c r="B44" s="111"/>
      <c r="C44" s="139"/>
      <c r="D44" s="139"/>
      <c r="E44" s="139"/>
      <c r="F44" s="213"/>
      <c r="G44" s="106"/>
      <c r="H44" s="106"/>
      <c r="I44" s="106"/>
    </row>
    <row r="45" spans="1:9" x14ac:dyDescent="0.2">
      <c r="A45" s="94"/>
      <c r="B45" s="141" t="s">
        <v>9</v>
      </c>
      <c r="C45" s="139"/>
      <c r="D45" s="208" t="str">
        <f>D10</f>
        <v>År 201X</v>
      </c>
      <c r="E45" s="142"/>
      <c r="F45" s="198"/>
      <c r="G45" s="106"/>
      <c r="H45" s="106"/>
      <c r="I45" s="106"/>
    </row>
    <row r="46" spans="1:9" x14ac:dyDescent="0.2">
      <c r="A46" s="94"/>
      <c r="B46" s="111" t="s">
        <v>52</v>
      </c>
      <c r="C46" s="139"/>
      <c r="D46" s="201"/>
      <c r="E46" s="78"/>
      <c r="F46" s="199"/>
      <c r="G46" s="106"/>
      <c r="H46" s="106"/>
      <c r="I46" s="106"/>
    </row>
    <row r="47" spans="1:9" x14ac:dyDescent="0.2">
      <c r="A47" s="94"/>
      <c r="B47" s="111" t="s">
        <v>8</v>
      </c>
      <c r="C47" s="139"/>
      <c r="D47" s="201"/>
      <c r="E47" s="78"/>
      <c r="F47" s="199"/>
      <c r="G47" s="106"/>
      <c r="H47" s="106"/>
      <c r="I47" s="106"/>
    </row>
    <row r="48" spans="1:9" x14ac:dyDescent="0.2">
      <c r="A48" s="94"/>
      <c r="B48" s="111" t="s">
        <v>35</v>
      </c>
      <c r="C48" s="139"/>
      <c r="D48" s="201"/>
      <c r="E48" s="78"/>
      <c r="F48" s="199"/>
      <c r="G48" s="106"/>
      <c r="H48" s="106"/>
      <c r="I48" s="106"/>
    </row>
    <row r="49" spans="1:9" x14ac:dyDescent="0.2">
      <c r="A49" s="94"/>
      <c r="B49" s="111" t="s">
        <v>90</v>
      </c>
      <c r="C49" s="139"/>
      <c r="D49" s="201"/>
      <c r="E49" s="78"/>
      <c r="F49" s="199"/>
      <c r="G49" s="106"/>
      <c r="H49" s="106"/>
      <c r="I49" s="106"/>
    </row>
    <row r="50" spans="1:9" x14ac:dyDescent="0.2">
      <c r="A50" s="94"/>
      <c r="B50" s="111" t="s">
        <v>21</v>
      </c>
      <c r="C50" s="139"/>
      <c r="D50" s="202"/>
      <c r="E50" s="78"/>
      <c r="F50" s="199"/>
      <c r="G50" s="106"/>
      <c r="H50" s="106"/>
      <c r="I50" s="106"/>
    </row>
    <row r="51" spans="1:9" x14ac:dyDescent="0.2">
      <c r="A51" s="94"/>
      <c r="B51" s="143" t="s">
        <v>10</v>
      </c>
      <c r="C51" s="78"/>
      <c r="D51" s="88">
        <f>SUM(D46:D50)</f>
        <v>0</v>
      </c>
      <c r="E51" s="78"/>
      <c r="F51" s="199"/>
      <c r="G51" s="106"/>
      <c r="H51" s="106"/>
      <c r="I51" s="106"/>
    </row>
    <row r="52" spans="1:9" x14ac:dyDescent="0.2">
      <c r="A52" s="94"/>
      <c r="B52" s="109"/>
      <c r="C52" s="78"/>
      <c r="D52" s="88"/>
      <c r="E52" s="78"/>
      <c r="F52" s="199"/>
      <c r="G52" s="106"/>
      <c r="H52" s="106"/>
      <c r="I52" s="106"/>
    </row>
    <row r="53" spans="1:9" ht="11.85" customHeight="1" x14ac:dyDescent="0.2">
      <c r="A53" s="94"/>
      <c r="B53" s="141" t="s">
        <v>36</v>
      </c>
      <c r="C53" s="144" t="s">
        <v>11</v>
      </c>
      <c r="D53" s="145"/>
      <c r="E53" s="146"/>
      <c r="F53" s="147" t="s">
        <v>37</v>
      </c>
      <c r="G53" s="148"/>
      <c r="H53" s="106"/>
      <c r="I53" s="106"/>
    </row>
    <row r="54" spans="1:9" x14ac:dyDescent="0.2">
      <c r="A54" s="94"/>
      <c r="B54" s="111" t="s">
        <v>0</v>
      </c>
      <c r="C54" s="203"/>
      <c r="D54" s="149">
        <f>IF(F54=0,D51*C54,0)</f>
        <v>0</v>
      </c>
      <c r="E54" s="150"/>
      <c r="F54" s="205"/>
      <c r="G54" s="106"/>
      <c r="H54" s="106"/>
      <c r="I54" s="106"/>
    </row>
    <row r="55" spans="1:9" ht="13.5" thickBot="1" x14ac:dyDescent="0.25">
      <c r="A55" s="94"/>
      <c r="B55" s="111" t="s">
        <v>92</v>
      </c>
      <c r="C55" s="204"/>
      <c r="D55" s="151">
        <f>IF(F55=0,D51*C55,0)</f>
        <v>0</v>
      </c>
      <c r="E55" s="150"/>
      <c r="F55" s="206"/>
      <c r="G55" s="106"/>
      <c r="H55" s="106"/>
      <c r="I55" s="106"/>
    </row>
    <row r="56" spans="1:9" ht="13.5" thickTop="1" x14ac:dyDescent="0.2">
      <c r="A56" s="94"/>
      <c r="B56" s="109"/>
      <c r="C56" s="152">
        <f>SUM(C54:C55)</f>
        <v>0</v>
      </c>
      <c r="D56" s="150">
        <f>SUM(D54:D55)</f>
        <v>0</v>
      </c>
      <c r="E56" s="150"/>
      <c r="F56" s="153">
        <f>SUM(F54:F55)</f>
        <v>0</v>
      </c>
      <c r="G56" s="106"/>
      <c r="H56" s="106"/>
      <c r="I56" s="106"/>
    </row>
    <row r="57" spans="1:9" ht="7.35" customHeight="1" x14ac:dyDescent="0.2">
      <c r="B57" s="109"/>
      <c r="C57" s="106"/>
      <c r="D57" s="41"/>
      <c r="E57" s="56"/>
      <c r="F57" s="73"/>
      <c r="G57" s="106"/>
      <c r="H57" s="106"/>
      <c r="I57" s="106"/>
    </row>
    <row r="58" spans="1:9" x14ac:dyDescent="0.2">
      <c r="B58" s="257" t="s">
        <v>38</v>
      </c>
      <c r="C58" s="154"/>
      <c r="D58" s="119">
        <f>D56+F56</f>
        <v>0</v>
      </c>
      <c r="E58" s="155"/>
      <c r="F58" s="156"/>
      <c r="G58" s="106"/>
      <c r="H58" s="106"/>
      <c r="I58" s="106"/>
    </row>
    <row r="59" spans="1:9" x14ac:dyDescent="0.2">
      <c r="B59" s="106"/>
      <c r="C59" s="106"/>
      <c r="D59" s="41"/>
      <c r="E59" s="41"/>
      <c r="H59" s="106"/>
      <c r="I59" s="106"/>
    </row>
    <row r="60" spans="1:9" s="115" customFormat="1" x14ac:dyDescent="0.2">
      <c r="A60" s="92"/>
      <c r="B60" s="107" t="s">
        <v>7</v>
      </c>
      <c r="C60" s="68"/>
      <c r="D60" s="177" t="str">
        <f>D45</f>
        <v>År 201X</v>
      </c>
      <c r="E60" s="157"/>
      <c r="F60" s="259"/>
      <c r="H60" s="92"/>
      <c r="I60" s="92"/>
    </row>
    <row r="61" spans="1:9" x14ac:dyDescent="0.2">
      <c r="B61" s="116" t="s">
        <v>93</v>
      </c>
      <c r="C61" s="158"/>
      <c r="D61" s="56">
        <f>D15+D17+D25+D27+D30+D56+F56</f>
        <v>0</v>
      </c>
      <c r="E61" s="78"/>
      <c r="F61" s="199"/>
      <c r="H61" s="106"/>
      <c r="I61" s="106"/>
    </row>
    <row r="62" spans="1:9" x14ac:dyDescent="0.2">
      <c r="B62" s="117" t="s">
        <v>25</v>
      </c>
      <c r="C62" s="159"/>
      <c r="D62" s="201"/>
      <c r="E62" s="78"/>
      <c r="F62" s="199"/>
      <c r="H62" s="106"/>
      <c r="I62" s="106"/>
    </row>
    <row r="63" spans="1:9" x14ac:dyDescent="0.2">
      <c r="B63" s="117" t="s">
        <v>6</v>
      </c>
      <c r="C63" s="159"/>
      <c r="D63" s="56">
        <f>IF((D28+D29+D34+D35-D56-F56)-D62&lt;0,0,(D28+D29+D34+D35-D56-F56)-D62)</f>
        <v>0</v>
      </c>
      <c r="E63" s="78" t="str">
        <f>IF(D63=0,"Ingen medfinansiering behövs","")</f>
        <v>Ingen medfinansiering behövs</v>
      </c>
      <c r="F63" s="79"/>
      <c r="H63" s="106"/>
      <c r="I63" s="106"/>
    </row>
    <row r="64" spans="1:9" x14ac:dyDescent="0.2">
      <c r="B64" s="118" t="s">
        <v>5</v>
      </c>
      <c r="C64" s="160"/>
      <c r="D64" s="119">
        <f>SUM(D61:D63)</f>
        <v>0</v>
      </c>
      <c r="E64" s="161"/>
      <c r="F64" s="120"/>
      <c r="H64" s="106"/>
      <c r="I64" s="106"/>
    </row>
    <row r="65" spans="1:8" x14ac:dyDescent="0.2">
      <c r="B65" s="121"/>
      <c r="C65" s="121"/>
      <c r="D65" s="87"/>
      <c r="E65" s="87"/>
      <c r="F65" s="87"/>
    </row>
    <row r="66" spans="1:8" x14ac:dyDescent="0.2">
      <c r="A66" s="227"/>
      <c r="B66" s="162" t="s">
        <v>66</v>
      </c>
      <c r="C66" s="121"/>
      <c r="D66" s="163"/>
      <c r="E66" s="164"/>
    </row>
    <row r="67" spans="1:8" s="99" customFormat="1" ht="15" customHeight="1" x14ac:dyDescent="0.2">
      <c r="A67" s="228"/>
      <c r="B67" s="100" t="s">
        <v>51</v>
      </c>
      <c r="C67" s="100"/>
      <c r="D67" s="192">
        <f>IF(D28=0,D87,D88)</f>
        <v>0</v>
      </c>
      <c r="E67" s="165"/>
      <c r="F67" s="166"/>
      <c r="H67" s="167"/>
    </row>
    <row r="68" spans="1:8" s="99" customFormat="1" x14ac:dyDescent="0.2">
      <c r="A68" s="228"/>
      <c r="B68" s="100" t="s">
        <v>94</v>
      </c>
      <c r="C68" s="100"/>
      <c r="D68" s="78">
        <f>IF(D28=0,0,D81)</f>
        <v>0</v>
      </c>
      <c r="E68" s="168"/>
      <c r="F68" s="166"/>
    </row>
    <row r="69" spans="1:8" hidden="1" x14ac:dyDescent="0.2">
      <c r="B69" s="169"/>
      <c r="C69" s="169"/>
      <c r="D69" s="41"/>
      <c r="E69" s="170"/>
      <c r="F69" s="170"/>
    </row>
    <row r="70" spans="1:8" hidden="1" x14ac:dyDescent="0.2">
      <c r="B70" s="171"/>
      <c r="C70" s="171"/>
      <c r="D70" s="172"/>
      <c r="E70" s="172"/>
      <c r="F70" s="172"/>
    </row>
    <row r="71" spans="1:8" s="123" customFormat="1" hidden="1" x14ac:dyDescent="0.2">
      <c r="A71" s="122"/>
      <c r="C71" s="179"/>
      <c r="D71" s="180"/>
      <c r="E71" s="181"/>
      <c r="F71" s="181"/>
    </row>
    <row r="72" spans="1:8" hidden="1" x14ac:dyDescent="0.2">
      <c r="B72" s="182" t="s">
        <v>75</v>
      </c>
      <c r="C72" s="121"/>
      <c r="D72" s="183">
        <f>D54</f>
        <v>0</v>
      </c>
      <c r="E72" s="87"/>
      <c r="F72" s="87"/>
    </row>
    <row r="73" spans="1:8" hidden="1" x14ac:dyDescent="0.2">
      <c r="B73" s="182" t="s">
        <v>76</v>
      </c>
      <c r="C73" s="121"/>
      <c r="D73" s="183">
        <f>F54</f>
        <v>0</v>
      </c>
      <c r="E73" s="87"/>
      <c r="F73" s="87"/>
    </row>
    <row r="74" spans="1:8" hidden="1" x14ac:dyDescent="0.2">
      <c r="B74" s="182" t="s">
        <v>77</v>
      </c>
      <c r="C74" s="121"/>
      <c r="D74" s="183">
        <f>D55</f>
        <v>0</v>
      </c>
      <c r="E74" s="87"/>
      <c r="F74" s="87"/>
    </row>
    <row r="75" spans="1:8" hidden="1" x14ac:dyDescent="0.2">
      <c r="B75" s="182" t="s">
        <v>78</v>
      </c>
      <c r="C75" s="121"/>
      <c r="D75" s="183">
        <f>F55</f>
        <v>0</v>
      </c>
      <c r="E75" s="87"/>
      <c r="F75" s="87"/>
    </row>
    <row r="76" spans="1:8" hidden="1" x14ac:dyDescent="0.2">
      <c r="B76" s="182" t="s">
        <v>56</v>
      </c>
      <c r="C76" s="121"/>
      <c r="D76" s="184">
        <f>SUM(D72:D75)</f>
        <v>0</v>
      </c>
      <c r="E76" s="87"/>
      <c r="F76" s="87"/>
    </row>
    <row r="77" spans="1:8" s="123" customFormat="1" hidden="1" x14ac:dyDescent="0.2">
      <c r="A77" s="185"/>
      <c r="B77" s="186" t="s">
        <v>57</v>
      </c>
      <c r="C77" s="186"/>
      <c r="D77" s="187">
        <f>D62</f>
        <v>0</v>
      </c>
      <c r="E77" s="181"/>
      <c r="F77" s="181"/>
    </row>
    <row r="78" spans="1:8" s="123" customFormat="1" hidden="1" x14ac:dyDescent="0.2">
      <c r="A78" s="122"/>
      <c r="B78" s="123" t="s">
        <v>58</v>
      </c>
      <c r="C78" s="179"/>
      <c r="D78" s="181">
        <f>D34+D35-D72-D73-D77</f>
        <v>0</v>
      </c>
      <c r="E78" s="181"/>
      <c r="F78" s="181"/>
    </row>
    <row r="79" spans="1:8" s="123" customFormat="1" hidden="1" x14ac:dyDescent="0.2">
      <c r="A79" s="122"/>
      <c r="B79" s="123" t="s">
        <v>59</v>
      </c>
      <c r="C79" s="179"/>
      <c r="D79" s="181">
        <f>D28+D29-D74-D75</f>
        <v>0</v>
      </c>
      <c r="E79" s="181"/>
      <c r="F79" s="181"/>
    </row>
    <row r="80" spans="1:8" s="123" customFormat="1" hidden="1" x14ac:dyDescent="0.2">
      <c r="A80" s="179"/>
      <c r="B80" s="179" t="s">
        <v>73</v>
      </c>
      <c r="C80" s="179"/>
      <c r="D80" s="181">
        <f>D34+D35-D72-D73-D77</f>
        <v>0</v>
      </c>
      <c r="E80" s="181"/>
      <c r="F80" s="181"/>
    </row>
    <row r="81" spans="1:6" s="123" customFormat="1" hidden="1" x14ac:dyDescent="0.2">
      <c r="A81" s="186"/>
      <c r="B81" s="186" t="s">
        <v>60</v>
      </c>
      <c r="C81" s="186"/>
      <c r="D81" s="187">
        <f>D28+D29-D74-D75</f>
        <v>0</v>
      </c>
      <c r="E81" s="181"/>
      <c r="F81" s="181"/>
    </row>
    <row r="82" spans="1:6" s="123" customFormat="1" hidden="1" x14ac:dyDescent="0.2">
      <c r="A82" s="122"/>
      <c r="B82" s="123" t="s">
        <v>61</v>
      </c>
      <c r="C82" s="179"/>
      <c r="D82" s="180">
        <f>D78+D79</f>
        <v>0</v>
      </c>
      <c r="E82" s="181"/>
      <c r="F82" s="181"/>
    </row>
    <row r="83" spans="1:6" s="123" customFormat="1" hidden="1" x14ac:dyDescent="0.2">
      <c r="A83" s="122"/>
      <c r="B83" s="123" t="s">
        <v>62</v>
      </c>
      <c r="C83" s="179"/>
      <c r="D83" s="180">
        <f>D80</f>
        <v>0</v>
      </c>
      <c r="E83" s="181"/>
      <c r="F83" s="181"/>
    </row>
    <row r="84" spans="1:6" s="123" customFormat="1" hidden="1" x14ac:dyDescent="0.2">
      <c r="A84" s="185"/>
      <c r="B84" s="185" t="s">
        <v>63</v>
      </c>
      <c r="C84" s="186"/>
      <c r="D84" s="188">
        <f>D81</f>
        <v>0</v>
      </c>
      <c r="E84" s="181"/>
      <c r="F84" s="181"/>
    </row>
    <row r="85" spans="1:6" s="123" customFormat="1" hidden="1" x14ac:dyDescent="0.2">
      <c r="A85" s="189"/>
      <c r="B85" s="189" t="s">
        <v>64</v>
      </c>
      <c r="C85" s="190"/>
      <c r="D85" s="191">
        <f>D15+D17+D25</f>
        <v>0</v>
      </c>
      <c r="E85" s="181"/>
      <c r="F85" s="181"/>
    </row>
    <row r="86" spans="1:6" s="123" customFormat="1" hidden="1" x14ac:dyDescent="0.2">
      <c r="A86" s="122"/>
      <c r="C86" s="179"/>
      <c r="D86" s="180"/>
      <c r="E86" s="181"/>
      <c r="F86" s="181"/>
    </row>
    <row r="87" spans="1:6" s="123" customFormat="1" hidden="1" x14ac:dyDescent="0.2">
      <c r="A87" s="122"/>
      <c r="B87" s="123" t="s">
        <v>65</v>
      </c>
      <c r="C87" s="179"/>
      <c r="D87" s="192">
        <f>IF(D85=0,0,D82/D85)</f>
        <v>0</v>
      </c>
      <c r="E87" s="181"/>
      <c r="F87" s="181"/>
    </row>
    <row r="88" spans="1:6" s="123" customFormat="1" hidden="1" x14ac:dyDescent="0.2">
      <c r="A88" s="122"/>
      <c r="B88" s="123" t="s">
        <v>74</v>
      </c>
      <c r="C88" s="179"/>
      <c r="D88" s="192">
        <f>IF(D85=0,0,D83/D85)</f>
        <v>0</v>
      </c>
      <c r="E88" s="181"/>
      <c r="F88" s="181"/>
    </row>
    <row r="89" spans="1:6" hidden="1" x14ac:dyDescent="0.2"/>
    <row r="90" spans="1:6" s="123" customFormat="1" x14ac:dyDescent="0.2">
      <c r="A90" s="122"/>
    </row>
  </sheetData>
  <sheetProtection password="B142" sheet="1" objects="1" scenarios="1"/>
  <mergeCells count="11">
    <mergeCell ref="B8:C8"/>
    <mergeCell ref="F8:G8"/>
    <mergeCell ref="G4:H4"/>
    <mergeCell ref="B6:C6"/>
    <mergeCell ref="B7:C7"/>
    <mergeCell ref="C4:E4"/>
    <mergeCell ref="C5:E5"/>
    <mergeCell ref="G5:H5"/>
    <mergeCell ref="D6:E6"/>
    <mergeCell ref="G6:H6"/>
    <mergeCell ref="F7:G7"/>
  </mergeCells>
  <phoneticPr fontId="0" type="noConversion"/>
  <conditionalFormatting sqref="D7:E8">
    <cfRule type="expression" dxfId="107" priority="3" stopIfTrue="1">
      <formula>LEN(D7)&gt;4</formula>
    </cfRule>
    <cfRule type="expression" dxfId="106" priority="4" stopIfTrue="1">
      <formula>LEN(D7)&lt;4</formula>
    </cfRule>
  </conditionalFormatting>
  <conditionalFormatting sqref="G5:H5">
    <cfRule type="expression" dxfId="105" priority="1" stopIfTrue="1">
      <formula>LEN(G5:H5)&lt;9</formula>
    </cfRule>
    <cfRule type="expression" dxfId="104" priority="2" stopIfTrue="1">
      <formula>LEN(G5:H5)&gt;9</formula>
    </cfRule>
  </conditionalFormatting>
  <pageMargins left="0.39370078740157483" right="0.23622047244094491" top="0.49" bottom="0.56999999999999995" header="0.31" footer="0.27"/>
  <pageSetup paperSize="9" scale="89" orientation="portrait" r:id="rId1"/>
  <headerFooter alignWithMargins="0">
    <oddFooter>&amp;LUPPSALA UNIVERSITET&amp;CBlankett nr EA 34&amp;REkonomiavd 2013-02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8"/>
  <dimension ref="A1:I90"/>
  <sheetViews>
    <sheetView zoomScaleNormal="100" workbookViewId="0">
      <selection activeCell="C4" sqref="C4:E4"/>
    </sheetView>
  </sheetViews>
  <sheetFormatPr defaultRowHeight="12.75" x14ac:dyDescent="0.2"/>
  <cols>
    <col min="1" max="1" width="2.140625" style="15" customWidth="1"/>
    <col min="2" max="2" width="39" style="1" customWidth="1"/>
    <col min="3" max="3" width="6.42578125" style="1" customWidth="1"/>
    <col min="4" max="5" width="10.7109375" style="1" customWidth="1"/>
    <col min="6" max="6" width="15.42578125" style="1" customWidth="1"/>
    <col min="7" max="7" width="6.85546875" style="1" customWidth="1"/>
    <col min="8" max="8" width="8.28515625" style="1" customWidth="1"/>
    <col min="9" max="9" width="10" style="1" bestFit="1" customWidth="1"/>
    <col min="10" max="16384" width="9.140625" style="1"/>
  </cols>
  <sheetData>
    <row r="1" spans="1:9" s="13" customFormat="1" ht="15.75" x14ac:dyDescent="0.25">
      <c r="A1" s="232"/>
      <c r="B1" s="229" t="s">
        <v>54</v>
      </c>
      <c r="D1" s="10"/>
    </row>
    <row r="2" spans="1:9" s="4" customFormat="1" x14ac:dyDescent="0.2">
      <c r="A2" s="6"/>
      <c r="B2" s="14" t="s">
        <v>30</v>
      </c>
      <c r="C2" s="14"/>
    </row>
    <row r="3" spans="1:9" ht="10.5" customHeight="1" x14ac:dyDescent="0.2">
      <c r="A3" s="12"/>
    </row>
    <row r="4" spans="1:9" s="99" customFormat="1" ht="18" customHeight="1" x14ac:dyDescent="0.2">
      <c r="A4" s="97"/>
      <c r="B4" s="130" t="s">
        <v>14</v>
      </c>
      <c r="C4" s="269"/>
      <c r="D4" s="270"/>
      <c r="E4" s="271"/>
      <c r="F4" s="218" t="s">
        <v>1</v>
      </c>
      <c r="G4" s="265"/>
      <c r="H4" s="266"/>
    </row>
    <row r="5" spans="1:9" s="99" customFormat="1" ht="18" customHeight="1" x14ac:dyDescent="0.2">
      <c r="A5" s="97"/>
      <c r="B5" s="130" t="s">
        <v>15</v>
      </c>
      <c r="C5" s="272"/>
      <c r="D5" s="273"/>
      <c r="E5" s="274"/>
      <c r="F5" s="219" t="s">
        <v>29</v>
      </c>
      <c r="G5" s="275"/>
      <c r="H5" s="276"/>
    </row>
    <row r="6" spans="1:9" s="99" customFormat="1" ht="18" customHeight="1" x14ac:dyDescent="0.2">
      <c r="A6" s="97"/>
      <c r="B6" s="282" t="s">
        <v>80</v>
      </c>
      <c r="C6" s="283"/>
      <c r="D6" s="277"/>
      <c r="E6" s="279"/>
      <c r="F6" s="220" t="s">
        <v>70</v>
      </c>
      <c r="G6" s="277"/>
      <c r="H6" s="278"/>
      <c r="I6" s="130" t="s">
        <v>32</v>
      </c>
    </row>
    <row r="7" spans="1:9" s="99" customFormat="1" ht="18" customHeight="1" x14ac:dyDescent="0.2">
      <c r="A7" s="97"/>
      <c r="B7" s="267" t="s">
        <v>34</v>
      </c>
      <c r="C7" s="268"/>
      <c r="D7" s="216"/>
      <c r="E7" s="216"/>
      <c r="F7" s="280" t="s">
        <v>71</v>
      </c>
      <c r="G7" s="281"/>
      <c r="H7" s="133">
        <f>Översikt!E4</f>
        <v>0</v>
      </c>
      <c r="I7" s="200">
        <v>220</v>
      </c>
    </row>
    <row r="8" spans="1:9" s="99" customFormat="1" ht="18" customHeight="1" x14ac:dyDescent="0.2">
      <c r="A8" s="97"/>
      <c r="B8" s="267" t="s">
        <v>85</v>
      </c>
      <c r="C8" s="268"/>
      <c r="D8" s="216"/>
      <c r="E8" s="216"/>
      <c r="F8" s="280" t="s">
        <v>31</v>
      </c>
      <c r="G8" s="281"/>
      <c r="H8" s="134">
        <f>Översikt!E5</f>
        <v>0</v>
      </c>
      <c r="I8" s="97"/>
    </row>
    <row r="9" spans="1:9" s="23" customFormat="1" ht="12" customHeight="1" x14ac:dyDescent="0.2">
      <c r="A9" s="24"/>
      <c r="G9" s="231"/>
    </row>
    <row r="10" spans="1:9" s="15" customFormat="1" ht="13.5" x14ac:dyDescent="0.2">
      <c r="A10" s="6"/>
      <c r="B10" s="37" t="s">
        <v>50</v>
      </c>
      <c r="C10" s="37"/>
      <c r="D10" s="210" t="str">
        <f>Översikt!C8</f>
        <v>År 201X</v>
      </c>
      <c r="E10" s="67"/>
      <c r="F10" s="67" t="s">
        <v>67</v>
      </c>
      <c r="H10" s="175"/>
    </row>
    <row r="11" spans="1:9" x14ac:dyDescent="0.2">
      <c r="B11" s="17" t="s">
        <v>23</v>
      </c>
      <c r="C11" s="27"/>
      <c r="D11" s="235"/>
      <c r="E11" s="68"/>
      <c r="F11" s="194"/>
      <c r="H11" s="106"/>
      <c r="I11" s="106"/>
    </row>
    <row r="12" spans="1:9" x14ac:dyDescent="0.2">
      <c r="B12" s="40" t="s">
        <v>13</v>
      </c>
      <c r="C12" s="15"/>
      <c r="D12" s="201"/>
      <c r="E12" s="56"/>
      <c r="F12" s="195"/>
      <c r="H12" s="106"/>
      <c r="I12" s="106"/>
    </row>
    <row r="13" spans="1:9" x14ac:dyDescent="0.2">
      <c r="B13" s="40" t="s">
        <v>16</v>
      </c>
      <c r="C13" s="15"/>
      <c r="D13" s="201"/>
      <c r="E13" s="56"/>
      <c r="F13" s="195"/>
      <c r="H13" s="106"/>
      <c r="I13" s="106"/>
    </row>
    <row r="14" spans="1:9" x14ac:dyDescent="0.2">
      <c r="B14" s="40" t="s">
        <v>8</v>
      </c>
      <c r="C14" s="15"/>
      <c r="D14" s="202"/>
      <c r="E14" s="56"/>
      <c r="F14" s="195"/>
      <c r="G14" s="15"/>
      <c r="H14" s="106"/>
      <c r="I14" s="106"/>
    </row>
    <row r="15" spans="1:9" x14ac:dyDescent="0.2">
      <c r="B15" s="3" t="s">
        <v>22</v>
      </c>
      <c r="C15" s="15"/>
      <c r="D15" s="41">
        <f>SUM(D12:D14)</f>
        <v>0</v>
      </c>
      <c r="E15" s="56"/>
      <c r="F15" s="195"/>
      <c r="G15" s="15"/>
      <c r="H15" s="106"/>
      <c r="I15" s="106"/>
    </row>
    <row r="16" spans="1:9" ht="7.5" customHeight="1" x14ac:dyDescent="0.2">
      <c r="B16" s="3"/>
      <c r="C16" s="15"/>
      <c r="D16" s="41"/>
      <c r="E16" s="56"/>
      <c r="F16" s="195"/>
      <c r="G16" s="15"/>
      <c r="H16" s="106"/>
      <c r="I16" s="106"/>
    </row>
    <row r="17" spans="2:9" x14ac:dyDescent="0.2">
      <c r="B17" s="3" t="s">
        <v>35</v>
      </c>
      <c r="C17" s="15"/>
      <c r="D17" s="201"/>
      <c r="E17" s="56"/>
      <c r="F17" s="195"/>
      <c r="G17" s="15"/>
      <c r="H17" s="106"/>
      <c r="I17" s="106"/>
    </row>
    <row r="18" spans="2:9" ht="7.5" customHeight="1" x14ac:dyDescent="0.2">
      <c r="B18" s="3"/>
      <c r="C18" s="15"/>
      <c r="D18" s="41"/>
      <c r="E18" s="56"/>
      <c r="F18" s="195"/>
      <c r="G18" s="15"/>
      <c r="H18" s="106"/>
      <c r="I18" s="106"/>
    </row>
    <row r="19" spans="2:9" x14ac:dyDescent="0.2">
      <c r="B19" s="3" t="s">
        <v>12</v>
      </c>
      <c r="C19" s="15"/>
      <c r="D19" s="41"/>
      <c r="E19" s="56"/>
      <c r="F19" s="195"/>
      <c r="G19" s="15"/>
      <c r="H19" s="106"/>
      <c r="I19" s="106"/>
    </row>
    <row r="20" spans="2:9" x14ac:dyDescent="0.2">
      <c r="B20" s="29" t="s">
        <v>17</v>
      </c>
      <c r="C20" s="15"/>
      <c r="D20" s="201"/>
      <c r="E20" s="56"/>
      <c r="F20" s="195"/>
      <c r="G20" s="15"/>
      <c r="H20" s="106"/>
      <c r="I20" s="106"/>
    </row>
    <row r="21" spans="2:9" x14ac:dyDescent="0.2">
      <c r="B21" s="29" t="s">
        <v>18</v>
      </c>
      <c r="C21" s="15"/>
      <c r="D21" s="201"/>
      <c r="E21" s="56"/>
      <c r="F21" s="195"/>
      <c r="G21" s="15"/>
      <c r="H21" s="106"/>
      <c r="I21" s="106"/>
    </row>
    <row r="22" spans="2:9" x14ac:dyDescent="0.2">
      <c r="B22" s="29" t="s">
        <v>19</v>
      </c>
      <c r="C22" s="15"/>
      <c r="D22" s="201"/>
      <c r="E22" s="56"/>
      <c r="F22" s="195"/>
      <c r="G22" s="15"/>
      <c r="H22" s="106"/>
      <c r="I22" s="106"/>
    </row>
    <row r="23" spans="2:9" x14ac:dyDescent="0.2">
      <c r="B23" s="29" t="s">
        <v>20</v>
      </c>
      <c r="C23" s="15"/>
      <c r="D23" s="201"/>
      <c r="E23" s="56"/>
      <c r="F23" s="195"/>
      <c r="G23" s="15"/>
      <c r="H23" s="106"/>
      <c r="I23" s="106"/>
    </row>
    <row r="24" spans="2:9" x14ac:dyDescent="0.2">
      <c r="B24" s="29" t="s">
        <v>12</v>
      </c>
      <c r="C24" s="15"/>
      <c r="D24" s="202"/>
      <c r="E24" s="56"/>
      <c r="F24" s="195"/>
      <c r="G24" s="15"/>
      <c r="H24" s="106"/>
      <c r="I24" s="106"/>
    </row>
    <row r="25" spans="2:9" x14ac:dyDescent="0.2">
      <c r="B25" s="3" t="s">
        <v>24</v>
      </c>
      <c r="C25" s="15"/>
      <c r="D25" s="41">
        <f>SUM(D20:D24)</f>
        <v>0</v>
      </c>
      <c r="E25" s="56"/>
      <c r="F25" s="195"/>
      <c r="G25" s="15"/>
      <c r="H25" s="106"/>
      <c r="I25" s="106"/>
    </row>
    <row r="26" spans="2:9" ht="7.15" customHeight="1" x14ac:dyDescent="0.2">
      <c r="B26" s="29"/>
      <c r="C26" s="15"/>
      <c r="D26" s="41"/>
      <c r="E26" s="56"/>
      <c r="F26" s="195"/>
      <c r="G26" s="15"/>
      <c r="H26" s="106"/>
      <c r="I26" s="106"/>
    </row>
    <row r="27" spans="2:9" x14ac:dyDescent="0.2">
      <c r="B27" s="40" t="s">
        <v>4</v>
      </c>
      <c r="C27" s="15"/>
      <c r="D27" s="201"/>
      <c r="E27" s="56"/>
      <c r="F27" s="195"/>
      <c r="G27" s="15"/>
      <c r="H27" s="106"/>
      <c r="I27" s="106"/>
    </row>
    <row r="28" spans="2:9" x14ac:dyDescent="0.2">
      <c r="B28" s="29" t="s">
        <v>86</v>
      </c>
      <c r="C28" s="15"/>
      <c r="D28" s="201"/>
      <c r="E28" s="56"/>
      <c r="F28" s="195"/>
      <c r="G28" s="54"/>
      <c r="H28" s="56"/>
      <c r="I28" s="106"/>
    </row>
    <row r="29" spans="2:9" x14ac:dyDescent="0.2">
      <c r="B29" s="29" t="s">
        <v>87</v>
      </c>
      <c r="C29" s="15"/>
      <c r="D29" s="56">
        <f>IF(D28&gt;0,0,($H$8)*(D15+D17+D25))</f>
        <v>0</v>
      </c>
      <c r="E29" s="56"/>
      <c r="F29" s="195"/>
      <c r="G29" s="15"/>
      <c r="H29" s="106"/>
      <c r="I29" s="106"/>
    </row>
    <row r="30" spans="2:9" x14ac:dyDescent="0.2">
      <c r="B30" s="29" t="s">
        <v>88</v>
      </c>
      <c r="C30" s="15"/>
      <c r="D30" s="202"/>
      <c r="E30" s="56"/>
      <c r="F30" s="195"/>
      <c r="G30" s="15"/>
      <c r="H30" s="106"/>
      <c r="I30" s="106"/>
    </row>
    <row r="31" spans="2:9" x14ac:dyDescent="0.2">
      <c r="B31" s="29"/>
      <c r="C31" s="15"/>
      <c r="D31" s="56"/>
      <c r="E31" s="56"/>
      <c r="F31" s="195"/>
      <c r="G31" s="15"/>
      <c r="H31" s="106"/>
      <c r="I31" s="106"/>
    </row>
    <row r="32" spans="2:9" x14ac:dyDescent="0.2">
      <c r="B32" s="3" t="s">
        <v>2</v>
      </c>
      <c r="C32" s="6"/>
      <c r="D32" s="43">
        <f>D15+D17+D25+D27+D28+D29+D30</f>
        <v>0</v>
      </c>
      <c r="E32" s="56"/>
      <c r="F32" s="195"/>
      <c r="G32" s="15"/>
      <c r="H32" s="106"/>
      <c r="I32" s="106"/>
    </row>
    <row r="33" spans="1:9" x14ac:dyDescent="0.2">
      <c r="B33" s="40"/>
      <c r="C33" s="15"/>
      <c r="D33" s="43"/>
      <c r="E33" s="56"/>
      <c r="F33" s="196"/>
      <c r="H33" s="106"/>
      <c r="I33" s="106"/>
    </row>
    <row r="34" spans="1:9" x14ac:dyDescent="0.2">
      <c r="B34" s="3" t="s">
        <v>0</v>
      </c>
      <c r="C34" s="6"/>
      <c r="D34" s="42">
        <f>(D15+D17+D25)*H7</f>
        <v>0</v>
      </c>
      <c r="E34" s="56"/>
      <c r="F34" s="195"/>
      <c r="H34" s="106"/>
      <c r="I34" s="106"/>
    </row>
    <row r="35" spans="1:9" x14ac:dyDescent="0.2">
      <c r="B35" s="40" t="s">
        <v>89</v>
      </c>
      <c r="C35" s="6"/>
      <c r="D35" s="201"/>
      <c r="E35" s="56"/>
      <c r="F35" s="195"/>
      <c r="H35" s="106"/>
      <c r="I35" s="106"/>
    </row>
    <row r="36" spans="1:9" x14ac:dyDescent="0.2">
      <c r="B36" s="40"/>
      <c r="C36" s="15"/>
      <c r="D36" s="44"/>
      <c r="E36" s="56"/>
      <c r="F36" s="196"/>
      <c r="H36" s="106"/>
      <c r="I36" s="106"/>
    </row>
    <row r="37" spans="1:9" x14ac:dyDescent="0.2">
      <c r="B37" s="19" t="s">
        <v>3</v>
      </c>
      <c r="C37" s="11"/>
      <c r="D37" s="8">
        <f>D32+D34+D35</f>
        <v>0</v>
      </c>
      <c r="E37" s="69"/>
      <c r="F37" s="197"/>
      <c r="H37" s="106"/>
      <c r="I37" s="106"/>
    </row>
    <row r="38" spans="1:9" x14ac:dyDescent="0.2">
      <c r="B38" s="45"/>
      <c r="C38" s="46"/>
      <c r="D38" s="44"/>
      <c r="E38" s="74"/>
      <c r="F38" s="214"/>
      <c r="H38" s="106"/>
      <c r="I38" s="106"/>
    </row>
    <row r="39" spans="1:9" x14ac:dyDescent="0.2">
      <c r="B39" s="15"/>
      <c r="C39" s="15"/>
      <c r="D39" s="43"/>
      <c r="E39" s="43"/>
      <c r="H39" s="106"/>
      <c r="I39" s="106"/>
    </row>
    <row r="40" spans="1:9" x14ac:dyDescent="0.2">
      <c r="B40" s="17" t="s">
        <v>28</v>
      </c>
      <c r="C40" s="38"/>
      <c r="D40" s="47"/>
      <c r="E40" s="47"/>
      <c r="F40" s="39"/>
      <c r="G40" s="15"/>
      <c r="H40" s="106"/>
      <c r="I40" s="106"/>
    </row>
    <row r="41" spans="1:9" x14ac:dyDescent="0.2">
      <c r="A41" s="1"/>
      <c r="B41" s="40" t="s">
        <v>91</v>
      </c>
      <c r="C41" s="5"/>
      <c r="D41" s="5"/>
      <c r="E41" s="5"/>
      <c r="F41" s="30"/>
      <c r="G41" s="15"/>
      <c r="H41" s="106"/>
      <c r="I41" s="106"/>
    </row>
    <row r="42" spans="1:9" x14ac:dyDescent="0.2">
      <c r="A42" s="1"/>
      <c r="B42" s="246" t="s">
        <v>49</v>
      </c>
      <c r="C42" s="5"/>
      <c r="D42" s="5"/>
      <c r="E42" s="5"/>
      <c r="F42" s="30"/>
      <c r="G42" s="15"/>
      <c r="H42" s="106"/>
      <c r="I42" s="106"/>
    </row>
    <row r="43" spans="1:9" x14ac:dyDescent="0.2">
      <c r="A43" s="1"/>
      <c r="B43" s="29" t="s">
        <v>48</v>
      </c>
      <c r="C43" s="5"/>
      <c r="D43" s="5"/>
      <c r="E43" s="5"/>
      <c r="F43" s="213"/>
      <c r="G43" s="15"/>
      <c r="H43" s="106"/>
      <c r="I43" s="106"/>
    </row>
    <row r="44" spans="1:9" ht="12.4" customHeight="1" x14ac:dyDescent="0.2">
      <c r="A44" s="4"/>
      <c r="B44" s="29"/>
      <c r="C44" s="5"/>
      <c r="D44" s="5"/>
      <c r="E44" s="5"/>
      <c r="F44" s="213"/>
      <c r="G44" s="15"/>
      <c r="H44" s="106"/>
      <c r="I44" s="106"/>
    </row>
    <row r="45" spans="1:9" x14ac:dyDescent="0.2">
      <c r="A45" s="4"/>
      <c r="B45" s="32" t="s">
        <v>9</v>
      </c>
      <c r="C45" s="5"/>
      <c r="D45" s="208" t="str">
        <f>D10</f>
        <v>År 201X</v>
      </c>
      <c r="E45" s="21"/>
      <c r="F45" s="198"/>
      <c r="G45" s="15"/>
      <c r="H45" s="106"/>
      <c r="I45" s="106"/>
    </row>
    <row r="46" spans="1:9" x14ac:dyDescent="0.2">
      <c r="A46" s="4"/>
      <c r="B46" s="29" t="s">
        <v>52</v>
      </c>
      <c r="C46" s="5"/>
      <c r="D46" s="201"/>
      <c r="E46" s="78"/>
      <c r="F46" s="199"/>
      <c r="G46" s="15"/>
      <c r="H46" s="106"/>
      <c r="I46" s="106"/>
    </row>
    <row r="47" spans="1:9" x14ac:dyDescent="0.2">
      <c r="A47" s="4"/>
      <c r="B47" s="29" t="s">
        <v>8</v>
      </c>
      <c r="C47" s="5"/>
      <c r="D47" s="201"/>
      <c r="E47" s="78"/>
      <c r="F47" s="199"/>
      <c r="G47" s="15"/>
      <c r="H47" s="106"/>
      <c r="I47" s="106"/>
    </row>
    <row r="48" spans="1:9" x14ac:dyDescent="0.2">
      <c r="A48" s="4"/>
      <c r="B48" s="29" t="s">
        <v>35</v>
      </c>
      <c r="C48" s="5"/>
      <c r="D48" s="201"/>
      <c r="E48" s="78"/>
      <c r="F48" s="199"/>
      <c r="G48" s="15"/>
      <c r="H48" s="106"/>
      <c r="I48" s="106"/>
    </row>
    <row r="49" spans="1:9" x14ac:dyDescent="0.2">
      <c r="A49" s="4"/>
      <c r="B49" s="29" t="s">
        <v>90</v>
      </c>
      <c r="C49" s="5"/>
      <c r="D49" s="201"/>
      <c r="E49" s="78"/>
      <c r="F49" s="199"/>
      <c r="G49" s="15"/>
      <c r="H49" s="106"/>
      <c r="I49" s="106"/>
    </row>
    <row r="50" spans="1:9" x14ac:dyDescent="0.2">
      <c r="A50" s="4"/>
      <c r="B50" s="29" t="s">
        <v>21</v>
      </c>
      <c r="C50" s="5"/>
      <c r="D50" s="202"/>
      <c r="E50" s="78"/>
      <c r="F50" s="199"/>
      <c r="G50" s="15"/>
      <c r="H50" s="106"/>
      <c r="I50" s="106"/>
    </row>
    <row r="51" spans="1:9" x14ac:dyDescent="0.2">
      <c r="A51" s="4"/>
      <c r="B51" s="31" t="s">
        <v>10</v>
      </c>
      <c r="C51" s="20"/>
      <c r="D51" s="33">
        <f>SUM(D46:D50)</f>
        <v>0</v>
      </c>
      <c r="E51" s="78"/>
      <c r="F51" s="199"/>
      <c r="G51" s="15"/>
      <c r="H51" s="106"/>
      <c r="I51" s="106"/>
    </row>
    <row r="52" spans="1:9" x14ac:dyDescent="0.2">
      <c r="A52" s="4"/>
      <c r="B52" s="40"/>
      <c r="C52" s="20"/>
      <c r="D52" s="33"/>
      <c r="E52" s="78"/>
      <c r="F52" s="199"/>
      <c r="G52" s="15"/>
      <c r="H52" s="106"/>
      <c r="I52" s="106"/>
    </row>
    <row r="53" spans="1:9" ht="11.85" customHeight="1" x14ac:dyDescent="0.2">
      <c r="A53" s="4"/>
      <c r="B53" s="32" t="s">
        <v>36</v>
      </c>
      <c r="C53" s="83" t="s">
        <v>11</v>
      </c>
      <c r="D53" s="84"/>
      <c r="E53" s="85"/>
      <c r="F53" s="86" t="s">
        <v>37</v>
      </c>
      <c r="G53" s="81"/>
      <c r="H53" s="106"/>
      <c r="I53" s="106"/>
    </row>
    <row r="54" spans="1:9" x14ac:dyDescent="0.2">
      <c r="A54" s="4"/>
      <c r="B54" s="29" t="s">
        <v>0</v>
      </c>
      <c r="C54" s="203"/>
      <c r="D54" s="82">
        <f>IF(F54=0,D51*C54,0)</f>
        <v>0</v>
      </c>
      <c r="E54" s="58"/>
      <c r="F54" s="205"/>
      <c r="G54" s="15"/>
      <c r="H54" s="106"/>
      <c r="I54" s="106"/>
    </row>
    <row r="55" spans="1:9" ht="13.5" thickBot="1" x14ac:dyDescent="0.25">
      <c r="A55" s="4"/>
      <c r="B55" s="29" t="s">
        <v>92</v>
      </c>
      <c r="C55" s="204"/>
      <c r="D55" s="34">
        <f>IF(F55=0,D51*C55,0)</f>
        <v>0</v>
      </c>
      <c r="E55" s="58"/>
      <c r="F55" s="206"/>
      <c r="G55" s="15"/>
      <c r="H55" s="106"/>
      <c r="I55" s="106"/>
    </row>
    <row r="56" spans="1:9" ht="13.5" thickTop="1" x14ac:dyDescent="0.2">
      <c r="A56" s="4"/>
      <c r="B56" s="40"/>
      <c r="C56" s="22">
        <f>SUM(C54:C55)</f>
        <v>0</v>
      </c>
      <c r="D56" s="58">
        <f>SUM(D54:D55)</f>
        <v>0</v>
      </c>
      <c r="E56" s="58"/>
      <c r="F56" s="59">
        <f>SUM(F54:F55)</f>
        <v>0</v>
      </c>
      <c r="G56" s="15"/>
      <c r="H56" s="106"/>
      <c r="I56" s="106"/>
    </row>
    <row r="57" spans="1:9" ht="7.35" customHeight="1" x14ac:dyDescent="0.2">
      <c r="B57" s="40"/>
      <c r="C57" s="15"/>
      <c r="D57" s="43"/>
      <c r="E57" s="42"/>
      <c r="F57" s="76"/>
      <c r="G57" s="15"/>
      <c r="H57" s="106"/>
      <c r="I57" s="106"/>
    </row>
    <row r="58" spans="1:9" x14ac:dyDescent="0.2">
      <c r="B58" s="258" t="s">
        <v>38</v>
      </c>
      <c r="C58" s="53"/>
      <c r="D58" s="9">
        <f>D56+F56</f>
        <v>0</v>
      </c>
      <c r="E58" s="60"/>
      <c r="F58" s="61"/>
      <c r="G58" s="15"/>
      <c r="H58" s="106"/>
      <c r="I58" s="106"/>
    </row>
    <row r="59" spans="1:9" x14ac:dyDescent="0.2">
      <c r="B59" s="15"/>
      <c r="C59" s="15"/>
      <c r="D59" s="43"/>
      <c r="E59" s="43"/>
      <c r="H59" s="106"/>
      <c r="I59" s="106"/>
    </row>
    <row r="60" spans="1:9" s="2" customFormat="1" x14ac:dyDescent="0.2">
      <c r="A60" s="6"/>
      <c r="B60" s="17" t="s">
        <v>7</v>
      </c>
      <c r="C60" s="27"/>
      <c r="D60" s="176" t="str">
        <f>D45</f>
        <v>År 201X</v>
      </c>
      <c r="E60" s="63"/>
      <c r="F60" s="259"/>
      <c r="H60" s="92"/>
      <c r="I60" s="92"/>
    </row>
    <row r="61" spans="1:9" x14ac:dyDescent="0.2">
      <c r="B61" s="25" t="s">
        <v>93</v>
      </c>
      <c r="C61" s="28"/>
      <c r="D61" s="42">
        <f>D15+D17+D25+D27+D30+D56+F56</f>
        <v>0</v>
      </c>
      <c r="E61" s="20"/>
      <c r="F61" s="199"/>
      <c r="H61" s="106"/>
      <c r="I61" s="106"/>
    </row>
    <row r="62" spans="1:9" x14ac:dyDescent="0.2">
      <c r="B62" s="18" t="s">
        <v>25</v>
      </c>
      <c r="C62" s="26"/>
      <c r="D62" s="201"/>
      <c r="E62" s="78"/>
      <c r="F62" s="199"/>
      <c r="H62" s="106"/>
      <c r="I62" s="106"/>
    </row>
    <row r="63" spans="1:9" x14ac:dyDescent="0.2">
      <c r="B63" s="18" t="s">
        <v>6</v>
      </c>
      <c r="C63" s="26"/>
      <c r="D63" s="42">
        <f>IF((D28+D29+D34+D35-D56-F56)-D62&lt;0,0,(D28+D29+D34+D35-D56-F56)-D62)</f>
        <v>0</v>
      </c>
      <c r="E63" s="20" t="str">
        <f>IF(D63=0,"Ingen medfinansiering behövs","")</f>
        <v>Ingen medfinansiering behövs</v>
      </c>
      <c r="F63" s="57"/>
      <c r="H63" s="106"/>
      <c r="I63" s="106"/>
    </row>
    <row r="64" spans="1:9" x14ac:dyDescent="0.2">
      <c r="B64" s="35" t="s">
        <v>5</v>
      </c>
      <c r="C64" s="36"/>
      <c r="D64" s="9">
        <f>SUM(D61:D63)</f>
        <v>0</v>
      </c>
      <c r="E64" s="64"/>
      <c r="F64" s="65"/>
      <c r="H64" s="106"/>
      <c r="I64" s="106"/>
    </row>
    <row r="65" spans="1:8" x14ac:dyDescent="0.2">
      <c r="B65" s="11"/>
      <c r="C65" s="11"/>
      <c r="D65" s="8"/>
      <c r="E65" s="8"/>
      <c r="F65" s="8"/>
    </row>
    <row r="66" spans="1:8" s="96" customFormat="1" x14ac:dyDescent="0.2">
      <c r="A66" s="227"/>
      <c r="B66" s="162" t="s">
        <v>66</v>
      </c>
      <c r="C66" s="121"/>
      <c r="D66" s="163"/>
      <c r="E66" s="164"/>
    </row>
    <row r="67" spans="1:8" s="99" customFormat="1" ht="15" customHeight="1" x14ac:dyDescent="0.2">
      <c r="A67" s="228"/>
      <c r="B67" s="100" t="s">
        <v>51</v>
      </c>
      <c r="C67" s="100"/>
      <c r="D67" s="192">
        <f>IF(D28=0,D87,D88)</f>
        <v>0</v>
      </c>
      <c r="E67" s="165"/>
      <c r="F67" s="166"/>
      <c r="H67" s="167"/>
    </row>
    <row r="68" spans="1:8" s="99" customFormat="1" x14ac:dyDescent="0.2">
      <c r="A68" s="228"/>
      <c r="B68" s="100" t="s">
        <v>94</v>
      </c>
      <c r="C68" s="100"/>
      <c r="D68" s="78">
        <f>IF(D28=0,0,D81)</f>
        <v>0</v>
      </c>
      <c r="E68" s="168"/>
      <c r="F68" s="166"/>
    </row>
    <row r="69" spans="1:8" s="96" customFormat="1" hidden="1" x14ac:dyDescent="0.2">
      <c r="A69" s="106"/>
      <c r="B69" s="169"/>
      <c r="C69" s="169"/>
      <c r="D69" s="41"/>
      <c r="E69" s="170"/>
      <c r="F69" s="170"/>
    </row>
    <row r="70" spans="1:8" s="96" customFormat="1" hidden="1" x14ac:dyDescent="0.2">
      <c r="A70" s="106"/>
      <c r="B70" s="171"/>
      <c r="C70" s="171"/>
      <c r="D70" s="172"/>
      <c r="E70" s="172"/>
      <c r="F70" s="172"/>
    </row>
    <row r="71" spans="1:8" s="123" customFormat="1" hidden="1" x14ac:dyDescent="0.2">
      <c r="A71" s="122"/>
      <c r="C71" s="179"/>
      <c r="D71" s="180"/>
      <c r="E71" s="181"/>
      <c r="F71" s="181"/>
    </row>
    <row r="72" spans="1:8" s="96" customFormat="1" hidden="1" x14ac:dyDescent="0.2">
      <c r="A72" s="106"/>
      <c r="B72" s="182" t="s">
        <v>75</v>
      </c>
      <c r="C72" s="121"/>
      <c r="D72" s="183">
        <f>D54</f>
        <v>0</v>
      </c>
      <c r="E72" s="87"/>
      <c r="F72" s="87"/>
    </row>
    <row r="73" spans="1:8" s="96" customFormat="1" hidden="1" x14ac:dyDescent="0.2">
      <c r="A73" s="106"/>
      <c r="B73" s="182" t="s">
        <v>76</v>
      </c>
      <c r="C73" s="121"/>
      <c r="D73" s="183">
        <f>F54</f>
        <v>0</v>
      </c>
      <c r="E73" s="87"/>
      <c r="F73" s="87"/>
    </row>
    <row r="74" spans="1:8" s="96" customFormat="1" hidden="1" x14ac:dyDescent="0.2">
      <c r="A74" s="106"/>
      <c r="B74" s="182" t="s">
        <v>77</v>
      </c>
      <c r="C74" s="121"/>
      <c r="D74" s="183">
        <f>D55</f>
        <v>0</v>
      </c>
      <c r="E74" s="87"/>
      <c r="F74" s="87"/>
    </row>
    <row r="75" spans="1:8" s="96" customFormat="1" hidden="1" x14ac:dyDescent="0.2">
      <c r="A75" s="106"/>
      <c r="B75" s="182" t="s">
        <v>78</v>
      </c>
      <c r="C75" s="121"/>
      <c r="D75" s="183">
        <f>F55</f>
        <v>0</v>
      </c>
      <c r="E75" s="87"/>
      <c r="F75" s="87"/>
    </row>
    <row r="76" spans="1:8" s="96" customFormat="1" hidden="1" x14ac:dyDescent="0.2">
      <c r="A76" s="106"/>
      <c r="B76" s="182" t="s">
        <v>56</v>
      </c>
      <c r="C76" s="121"/>
      <c r="D76" s="184">
        <f>SUM(D72:D75)</f>
        <v>0</v>
      </c>
      <c r="E76" s="87"/>
      <c r="F76" s="87"/>
    </row>
    <row r="77" spans="1:8" s="123" customFormat="1" hidden="1" x14ac:dyDescent="0.2">
      <c r="A77" s="185"/>
      <c r="B77" s="186" t="s">
        <v>57</v>
      </c>
      <c r="C77" s="186"/>
      <c r="D77" s="187">
        <f>D62</f>
        <v>0</v>
      </c>
      <c r="E77" s="181"/>
      <c r="F77" s="181"/>
    </row>
    <row r="78" spans="1:8" s="123" customFormat="1" hidden="1" x14ac:dyDescent="0.2">
      <c r="A78" s="122"/>
      <c r="B78" s="123" t="s">
        <v>58</v>
      </c>
      <c r="C78" s="179"/>
      <c r="D78" s="181">
        <f>D34+D35-D72-D73-D77</f>
        <v>0</v>
      </c>
      <c r="E78" s="181"/>
      <c r="F78" s="181"/>
    </row>
    <row r="79" spans="1:8" s="123" customFormat="1" hidden="1" x14ac:dyDescent="0.2">
      <c r="A79" s="122"/>
      <c r="B79" s="123" t="s">
        <v>59</v>
      </c>
      <c r="C79" s="179"/>
      <c r="D79" s="181">
        <f>D28+D29-D74-D75</f>
        <v>0</v>
      </c>
      <c r="E79" s="181"/>
      <c r="F79" s="181"/>
    </row>
    <row r="80" spans="1:8" s="123" customFormat="1" hidden="1" x14ac:dyDescent="0.2">
      <c r="A80" s="179"/>
      <c r="B80" s="179" t="s">
        <v>73</v>
      </c>
      <c r="C80" s="179"/>
      <c r="D80" s="181">
        <f>D34+D35-D72-D73-D77</f>
        <v>0</v>
      </c>
      <c r="E80" s="181"/>
      <c r="F80" s="181"/>
    </row>
    <row r="81" spans="1:6" s="123" customFormat="1" hidden="1" x14ac:dyDescent="0.2">
      <c r="A81" s="186"/>
      <c r="B81" s="186" t="s">
        <v>60</v>
      </c>
      <c r="C81" s="186"/>
      <c r="D81" s="187">
        <f>D28+D29-D74-D75</f>
        <v>0</v>
      </c>
      <c r="E81" s="181"/>
      <c r="F81" s="181"/>
    </row>
    <row r="82" spans="1:6" s="123" customFormat="1" hidden="1" x14ac:dyDescent="0.2">
      <c r="A82" s="122"/>
      <c r="B82" s="123" t="s">
        <v>61</v>
      </c>
      <c r="C82" s="179"/>
      <c r="D82" s="180">
        <f>D78+D79</f>
        <v>0</v>
      </c>
      <c r="E82" s="181"/>
      <c r="F82" s="181"/>
    </row>
    <row r="83" spans="1:6" s="123" customFormat="1" hidden="1" x14ac:dyDescent="0.2">
      <c r="A83" s="122"/>
      <c r="B83" s="123" t="s">
        <v>62</v>
      </c>
      <c r="C83" s="179"/>
      <c r="D83" s="180">
        <f>D80</f>
        <v>0</v>
      </c>
      <c r="E83" s="181"/>
      <c r="F83" s="181"/>
    </row>
    <row r="84" spans="1:6" s="123" customFormat="1" hidden="1" x14ac:dyDescent="0.2">
      <c r="A84" s="185"/>
      <c r="B84" s="185" t="s">
        <v>63</v>
      </c>
      <c r="C84" s="186"/>
      <c r="D84" s="188">
        <f>D81</f>
        <v>0</v>
      </c>
      <c r="E84" s="181"/>
      <c r="F84" s="181"/>
    </row>
    <row r="85" spans="1:6" s="123" customFormat="1" hidden="1" x14ac:dyDescent="0.2">
      <c r="A85" s="189"/>
      <c r="B85" s="189" t="s">
        <v>64</v>
      </c>
      <c r="C85" s="190"/>
      <c r="D85" s="191">
        <f>D15+D17+D25</f>
        <v>0</v>
      </c>
      <c r="E85" s="181"/>
      <c r="F85" s="181"/>
    </row>
    <row r="86" spans="1:6" s="123" customFormat="1" hidden="1" x14ac:dyDescent="0.2">
      <c r="A86" s="122"/>
      <c r="C86" s="179"/>
      <c r="D86" s="180"/>
      <c r="E86" s="181"/>
      <c r="F86" s="181"/>
    </row>
    <row r="87" spans="1:6" s="123" customFormat="1" hidden="1" x14ac:dyDescent="0.2">
      <c r="A87" s="122"/>
      <c r="B87" s="123" t="s">
        <v>65</v>
      </c>
      <c r="C87" s="179"/>
      <c r="D87" s="192">
        <f>IF(D85=0,0,D82/D85)</f>
        <v>0</v>
      </c>
      <c r="E87" s="181"/>
      <c r="F87" s="181"/>
    </row>
    <row r="88" spans="1:6" s="123" customFormat="1" hidden="1" x14ac:dyDescent="0.2">
      <c r="A88" s="122"/>
      <c r="B88" s="123" t="s">
        <v>74</v>
      </c>
      <c r="C88" s="179"/>
      <c r="D88" s="192">
        <f>IF(D85=0,0,D83/D85)</f>
        <v>0</v>
      </c>
      <c r="E88" s="181"/>
      <c r="F88" s="181"/>
    </row>
    <row r="89" spans="1:6" hidden="1" x14ac:dyDescent="0.2"/>
    <row r="90" spans="1:6" s="7" customFormat="1" x14ac:dyDescent="0.2">
      <c r="A90" s="16"/>
    </row>
  </sheetData>
  <sheetProtection password="B142" sheet="1" objects="1" scenarios="1"/>
  <mergeCells count="11">
    <mergeCell ref="B8:C8"/>
    <mergeCell ref="F8:G8"/>
    <mergeCell ref="G4:H4"/>
    <mergeCell ref="B6:C6"/>
    <mergeCell ref="B7:C7"/>
    <mergeCell ref="C4:E4"/>
    <mergeCell ref="C5:E5"/>
    <mergeCell ref="G5:H5"/>
    <mergeCell ref="D6:E6"/>
    <mergeCell ref="G6:H6"/>
    <mergeCell ref="F7:G7"/>
  </mergeCells>
  <phoneticPr fontId="0" type="noConversion"/>
  <conditionalFormatting sqref="D7:E8">
    <cfRule type="expression" dxfId="103" priority="3" stopIfTrue="1">
      <formula>LEN(D7)&gt;4</formula>
    </cfRule>
    <cfRule type="expression" dxfId="102" priority="4" stopIfTrue="1">
      <formula>LEN(D7)&lt;4</formula>
    </cfRule>
  </conditionalFormatting>
  <conditionalFormatting sqref="G5:H5">
    <cfRule type="expression" dxfId="101" priority="1" stopIfTrue="1">
      <formula>LEN(G5:H5)&lt;9</formula>
    </cfRule>
    <cfRule type="expression" dxfId="100" priority="2" stopIfTrue="1">
      <formula>LEN(G5:H5)&gt;9</formula>
    </cfRule>
  </conditionalFormatting>
  <pageMargins left="0.39370078740157483" right="0.23622047244094491" top="0.49" bottom="0.56999999999999995" header="0.31" footer="0.27"/>
  <pageSetup paperSize="9" scale="89" orientation="portrait" r:id="rId1"/>
  <headerFooter alignWithMargins="0">
    <oddFooter>&amp;LUPPSALA UNIVERSITET&amp;CBlankett nr EA 34&amp;REkonomiavd 2013-02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9"/>
  <dimension ref="A1:I90"/>
  <sheetViews>
    <sheetView zoomScaleNormal="100" workbookViewId="0">
      <selection activeCell="C4" sqref="C4:E4"/>
    </sheetView>
  </sheetViews>
  <sheetFormatPr defaultRowHeight="12.75" x14ac:dyDescent="0.2"/>
  <cols>
    <col min="1" max="1" width="2.140625" style="15" customWidth="1"/>
    <col min="2" max="2" width="39" style="1" customWidth="1"/>
    <col min="3" max="3" width="6.42578125" style="1" customWidth="1"/>
    <col min="4" max="5" width="10.7109375" style="1" customWidth="1"/>
    <col min="6" max="6" width="15.42578125" style="1" customWidth="1"/>
    <col min="7" max="7" width="6.85546875" style="1" customWidth="1"/>
    <col min="8" max="8" width="8.28515625" style="1" customWidth="1"/>
    <col min="9" max="9" width="10" style="1" bestFit="1" customWidth="1"/>
    <col min="10" max="16384" width="9.140625" style="1"/>
  </cols>
  <sheetData>
    <row r="1" spans="1:9" s="13" customFormat="1" ht="15.75" x14ac:dyDescent="0.25">
      <c r="A1" s="232"/>
      <c r="B1" s="229" t="s">
        <v>54</v>
      </c>
      <c r="D1" s="10"/>
    </row>
    <row r="2" spans="1:9" s="4" customFormat="1" x14ac:dyDescent="0.2">
      <c r="A2" s="6"/>
      <c r="B2" s="14" t="s">
        <v>30</v>
      </c>
      <c r="C2" s="14"/>
    </row>
    <row r="3" spans="1:9" ht="10.5" customHeight="1" x14ac:dyDescent="0.2">
      <c r="A3" s="12"/>
    </row>
    <row r="4" spans="1:9" s="99" customFormat="1" ht="18" customHeight="1" x14ac:dyDescent="0.2">
      <c r="A4" s="97"/>
      <c r="B4" s="130" t="s">
        <v>14</v>
      </c>
      <c r="C4" s="269"/>
      <c r="D4" s="270"/>
      <c r="E4" s="271"/>
      <c r="F4" s="218" t="s">
        <v>1</v>
      </c>
      <c r="G4" s="265"/>
      <c r="H4" s="266"/>
    </row>
    <row r="5" spans="1:9" s="99" customFormat="1" ht="18" customHeight="1" x14ac:dyDescent="0.2">
      <c r="A5" s="97"/>
      <c r="B5" s="130" t="s">
        <v>15</v>
      </c>
      <c r="C5" s="272"/>
      <c r="D5" s="273"/>
      <c r="E5" s="274"/>
      <c r="F5" s="219" t="s">
        <v>29</v>
      </c>
      <c r="G5" s="275"/>
      <c r="H5" s="276"/>
    </row>
    <row r="6" spans="1:9" s="99" customFormat="1" ht="18" customHeight="1" x14ac:dyDescent="0.2">
      <c r="A6" s="97"/>
      <c r="B6" s="282" t="s">
        <v>80</v>
      </c>
      <c r="C6" s="283"/>
      <c r="D6" s="277"/>
      <c r="E6" s="279"/>
      <c r="F6" s="220" t="s">
        <v>70</v>
      </c>
      <c r="G6" s="277"/>
      <c r="H6" s="278"/>
      <c r="I6" s="130" t="s">
        <v>32</v>
      </c>
    </row>
    <row r="7" spans="1:9" s="99" customFormat="1" ht="18" customHeight="1" x14ac:dyDescent="0.2">
      <c r="A7" s="97"/>
      <c r="B7" s="267" t="s">
        <v>34</v>
      </c>
      <c r="C7" s="268"/>
      <c r="D7" s="216"/>
      <c r="E7" s="216"/>
      <c r="F7" s="280" t="s">
        <v>71</v>
      </c>
      <c r="G7" s="281"/>
      <c r="H7" s="133">
        <f>Översikt!E4</f>
        <v>0</v>
      </c>
      <c r="I7" s="200">
        <v>220</v>
      </c>
    </row>
    <row r="8" spans="1:9" s="99" customFormat="1" ht="18" customHeight="1" x14ac:dyDescent="0.2">
      <c r="A8" s="97"/>
      <c r="B8" s="267" t="s">
        <v>85</v>
      </c>
      <c r="C8" s="268"/>
      <c r="D8" s="216"/>
      <c r="E8" s="216"/>
      <c r="F8" s="280" t="s">
        <v>31</v>
      </c>
      <c r="G8" s="281"/>
      <c r="H8" s="134">
        <f>Översikt!E5</f>
        <v>0</v>
      </c>
      <c r="I8" s="97"/>
    </row>
    <row r="9" spans="1:9" s="23" customFormat="1" ht="12" customHeight="1" x14ac:dyDescent="0.2">
      <c r="A9" s="24"/>
      <c r="G9" s="231"/>
    </row>
    <row r="10" spans="1:9" s="15" customFormat="1" ht="13.5" x14ac:dyDescent="0.2">
      <c r="A10" s="6"/>
      <c r="B10" s="37" t="s">
        <v>50</v>
      </c>
      <c r="C10" s="37"/>
      <c r="D10" s="210" t="str">
        <f>Översikt!C8</f>
        <v>År 201X</v>
      </c>
      <c r="E10" s="67"/>
      <c r="F10" s="67" t="s">
        <v>67</v>
      </c>
      <c r="H10" s="175"/>
    </row>
    <row r="11" spans="1:9" x14ac:dyDescent="0.2">
      <c r="B11" s="17" t="s">
        <v>23</v>
      </c>
      <c r="C11" s="27"/>
      <c r="D11" s="235"/>
      <c r="E11" s="68"/>
      <c r="F11" s="194"/>
      <c r="H11" s="106"/>
      <c r="I11" s="106"/>
    </row>
    <row r="12" spans="1:9" x14ac:dyDescent="0.2">
      <c r="B12" s="40" t="s">
        <v>13</v>
      </c>
      <c r="C12" s="15"/>
      <c r="D12" s="201"/>
      <c r="E12" s="56"/>
      <c r="F12" s="195"/>
      <c r="H12" s="106"/>
      <c r="I12" s="106"/>
    </row>
    <row r="13" spans="1:9" x14ac:dyDescent="0.2">
      <c r="B13" s="40" t="s">
        <v>16</v>
      </c>
      <c r="C13" s="15"/>
      <c r="D13" s="201"/>
      <c r="E13" s="56"/>
      <c r="F13" s="195"/>
      <c r="H13" s="106"/>
      <c r="I13" s="106"/>
    </row>
    <row r="14" spans="1:9" x14ac:dyDescent="0.2">
      <c r="B14" s="40" t="s">
        <v>8</v>
      </c>
      <c r="C14" s="15"/>
      <c r="D14" s="202"/>
      <c r="E14" s="56"/>
      <c r="F14" s="195"/>
      <c r="G14" s="15"/>
      <c r="H14" s="106"/>
      <c r="I14" s="106"/>
    </row>
    <row r="15" spans="1:9" x14ac:dyDescent="0.2">
      <c r="B15" s="3" t="s">
        <v>22</v>
      </c>
      <c r="C15" s="15"/>
      <c r="D15" s="41">
        <f>SUM(D12:D14)</f>
        <v>0</v>
      </c>
      <c r="E15" s="56"/>
      <c r="F15" s="195"/>
      <c r="G15" s="15"/>
      <c r="H15" s="106"/>
      <c r="I15" s="106"/>
    </row>
    <row r="16" spans="1:9" ht="7.5" customHeight="1" x14ac:dyDescent="0.2">
      <c r="B16" s="3"/>
      <c r="C16" s="15"/>
      <c r="D16" s="41"/>
      <c r="E16" s="56"/>
      <c r="F16" s="195"/>
      <c r="G16" s="15"/>
      <c r="H16" s="106"/>
      <c r="I16" s="106"/>
    </row>
    <row r="17" spans="2:9" x14ac:dyDescent="0.2">
      <c r="B17" s="3" t="s">
        <v>35</v>
      </c>
      <c r="C17" s="15"/>
      <c r="D17" s="201"/>
      <c r="E17" s="56"/>
      <c r="F17" s="195"/>
      <c r="G17" s="15"/>
      <c r="H17" s="106"/>
      <c r="I17" s="106"/>
    </row>
    <row r="18" spans="2:9" ht="7.5" customHeight="1" x14ac:dyDescent="0.2">
      <c r="B18" s="3"/>
      <c r="C18" s="15"/>
      <c r="D18" s="41"/>
      <c r="E18" s="56"/>
      <c r="F18" s="195"/>
      <c r="G18" s="15"/>
      <c r="H18" s="106"/>
      <c r="I18" s="106"/>
    </row>
    <row r="19" spans="2:9" x14ac:dyDescent="0.2">
      <c r="B19" s="3" t="s">
        <v>12</v>
      </c>
      <c r="C19" s="15"/>
      <c r="D19" s="41"/>
      <c r="E19" s="56"/>
      <c r="F19" s="195"/>
      <c r="G19" s="15"/>
      <c r="H19" s="106"/>
      <c r="I19" s="106"/>
    </row>
    <row r="20" spans="2:9" x14ac:dyDescent="0.2">
      <c r="B20" s="29" t="s">
        <v>17</v>
      </c>
      <c r="C20" s="15"/>
      <c r="D20" s="201"/>
      <c r="E20" s="56"/>
      <c r="F20" s="195"/>
      <c r="G20" s="15"/>
      <c r="H20" s="106"/>
      <c r="I20" s="106"/>
    </row>
    <row r="21" spans="2:9" x14ac:dyDescent="0.2">
      <c r="B21" s="29" t="s">
        <v>18</v>
      </c>
      <c r="C21" s="15"/>
      <c r="D21" s="201"/>
      <c r="E21" s="56"/>
      <c r="F21" s="195"/>
      <c r="G21" s="15"/>
      <c r="H21" s="106"/>
      <c r="I21" s="106"/>
    </row>
    <row r="22" spans="2:9" x14ac:dyDescent="0.2">
      <c r="B22" s="29" t="s">
        <v>19</v>
      </c>
      <c r="C22" s="15"/>
      <c r="D22" s="201"/>
      <c r="E22" s="56"/>
      <c r="F22" s="195"/>
      <c r="G22" s="15"/>
      <c r="H22" s="106"/>
      <c r="I22" s="106"/>
    </row>
    <row r="23" spans="2:9" x14ac:dyDescent="0.2">
      <c r="B23" s="29" t="s">
        <v>20</v>
      </c>
      <c r="C23" s="15"/>
      <c r="D23" s="201"/>
      <c r="E23" s="56"/>
      <c r="F23" s="195"/>
      <c r="G23" s="15"/>
      <c r="H23" s="106"/>
      <c r="I23" s="106"/>
    </row>
    <row r="24" spans="2:9" x14ac:dyDescent="0.2">
      <c r="B24" s="29" t="s">
        <v>12</v>
      </c>
      <c r="C24" s="15"/>
      <c r="D24" s="202"/>
      <c r="E24" s="56"/>
      <c r="F24" s="195"/>
      <c r="G24" s="15"/>
      <c r="H24" s="106"/>
      <c r="I24" s="106"/>
    </row>
    <row r="25" spans="2:9" x14ac:dyDescent="0.2">
      <c r="B25" s="3" t="s">
        <v>24</v>
      </c>
      <c r="C25" s="15"/>
      <c r="D25" s="41">
        <f>SUM(D20:D24)</f>
        <v>0</v>
      </c>
      <c r="E25" s="56"/>
      <c r="F25" s="195"/>
      <c r="G25" s="15"/>
      <c r="H25" s="106"/>
      <c r="I25" s="106"/>
    </row>
    <row r="26" spans="2:9" ht="7.15" customHeight="1" x14ac:dyDescent="0.2">
      <c r="B26" s="29"/>
      <c r="C26" s="15"/>
      <c r="D26" s="41"/>
      <c r="E26" s="56"/>
      <c r="F26" s="195"/>
      <c r="G26" s="15"/>
      <c r="H26" s="106"/>
      <c r="I26" s="106"/>
    </row>
    <row r="27" spans="2:9" x14ac:dyDescent="0.2">
      <c r="B27" s="40" t="s">
        <v>4</v>
      </c>
      <c r="C27" s="15"/>
      <c r="D27" s="201"/>
      <c r="E27" s="56"/>
      <c r="F27" s="195"/>
      <c r="G27" s="15"/>
      <c r="H27" s="106"/>
      <c r="I27" s="106"/>
    </row>
    <row r="28" spans="2:9" x14ac:dyDescent="0.2">
      <c r="B28" s="29" t="s">
        <v>86</v>
      </c>
      <c r="C28" s="15"/>
      <c r="D28" s="201"/>
      <c r="E28" s="56"/>
      <c r="F28" s="195"/>
      <c r="G28" s="54"/>
      <c r="H28" s="56"/>
      <c r="I28" s="106"/>
    </row>
    <row r="29" spans="2:9" x14ac:dyDescent="0.2">
      <c r="B29" s="29" t="s">
        <v>87</v>
      </c>
      <c r="C29" s="15"/>
      <c r="D29" s="56">
        <f>IF(D28&gt;0,0,($H$8)*(D15+D17+D25))</f>
        <v>0</v>
      </c>
      <c r="E29" s="56"/>
      <c r="F29" s="195"/>
      <c r="G29" s="15"/>
      <c r="H29" s="106"/>
      <c r="I29" s="106"/>
    </row>
    <row r="30" spans="2:9" x14ac:dyDescent="0.2">
      <c r="B30" s="29" t="s">
        <v>88</v>
      </c>
      <c r="C30" s="15"/>
      <c r="D30" s="202"/>
      <c r="E30" s="56"/>
      <c r="F30" s="195"/>
      <c r="G30" s="15"/>
      <c r="H30" s="106"/>
      <c r="I30" s="106"/>
    </row>
    <row r="31" spans="2:9" x14ac:dyDescent="0.2">
      <c r="B31" s="29"/>
      <c r="C31" s="15"/>
      <c r="D31" s="56"/>
      <c r="E31" s="56"/>
      <c r="F31" s="195"/>
      <c r="G31" s="15"/>
      <c r="H31" s="106"/>
      <c r="I31" s="106"/>
    </row>
    <row r="32" spans="2:9" x14ac:dyDescent="0.2">
      <c r="B32" s="3" t="s">
        <v>2</v>
      </c>
      <c r="C32" s="6"/>
      <c r="D32" s="43">
        <f>D15+D17+D25+D27+D28+D29+D30</f>
        <v>0</v>
      </c>
      <c r="E32" s="56"/>
      <c r="F32" s="195"/>
      <c r="G32" s="15"/>
      <c r="H32" s="106"/>
      <c r="I32" s="106"/>
    </row>
    <row r="33" spans="1:9" x14ac:dyDescent="0.2">
      <c r="B33" s="40"/>
      <c r="C33" s="15"/>
      <c r="D33" s="43"/>
      <c r="E33" s="56"/>
      <c r="F33" s="196"/>
      <c r="H33" s="106"/>
      <c r="I33" s="106"/>
    </row>
    <row r="34" spans="1:9" x14ac:dyDescent="0.2">
      <c r="B34" s="3" t="s">
        <v>0</v>
      </c>
      <c r="C34" s="6"/>
      <c r="D34" s="42">
        <f>(D15+D17+D25)*H7</f>
        <v>0</v>
      </c>
      <c r="E34" s="56"/>
      <c r="F34" s="195"/>
      <c r="H34" s="106"/>
      <c r="I34" s="106"/>
    </row>
    <row r="35" spans="1:9" x14ac:dyDescent="0.2">
      <c r="B35" s="40" t="s">
        <v>89</v>
      </c>
      <c r="C35" s="6"/>
      <c r="D35" s="201"/>
      <c r="E35" s="56"/>
      <c r="F35" s="195"/>
      <c r="H35" s="106"/>
      <c r="I35" s="106"/>
    </row>
    <row r="36" spans="1:9" x14ac:dyDescent="0.2">
      <c r="B36" s="40"/>
      <c r="C36" s="15"/>
      <c r="D36" s="44"/>
      <c r="E36" s="56"/>
      <c r="F36" s="196"/>
      <c r="H36" s="106"/>
      <c r="I36" s="106"/>
    </row>
    <row r="37" spans="1:9" x14ac:dyDescent="0.2">
      <c r="B37" s="19" t="s">
        <v>3</v>
      </c>
      <c r="C37" s="11"/>
      <c r="D37" s="8">
        <f>D32+D34+D35</f>
        <v>0</v>
      </c>
      <c r="E37" s="69"/>
      <c r="F37" s="197"/>
      <c r="H37" s="106"/>
      <c r="I37" s="106"/>
    </row>
    <row r="38" spans="1:9" x14ac:dyDescent="0.2">
      <c r="B38" s="45"/>
      <c r="C38" s="46"/>
      <c r="D38" s="44"/>
      <c r="E38" s="74"/>
      <c r="F38" s="214"/>
      <c r="H38" s="106"/>
      <c r="I38" s="106"/>
    </row>
    <row r="39" spans="1:9" x14ac:dyDescent="0.2">
      <c r="B39" s="15"/>
      <c r="C39" s="15"/>
      <c r="D39" s="43"/>
      <c r="E39" s="43"/>
      <c r="H39" s="106"/>
      <c r="I39" s="106"/>
    </row>
    <row r="40" spans="1:9" x14ac:dyDescent="0.2">
      <c r="B40" s="17" t="s">
        <v>28</v>
      </c>
      <c r="C40" s="38"/>
      <c r="D40" s="47"/>
      <c r="E40" s="47"/>
      <c r="F40" s="39"/>
      <c r="G40" s="15"/>
      <c r="H40" s="106"/>
      <c r="I40" s="106"/>
    </row>
    <row r="41" spans="1:9" x14ac:dyDescent="0.2">
      <c r="A41" s="1"/>
      <c r="B41" s="40" t="s">
        <v>91</v>
      </c>
      <c r="C41" s="5"/>
      <c r="D41" s="5"/>
      <c r="E41" s="5"/>
      <c r="F41" s="30"/>
      <c r="G41" s="15"/>
      <c r="H41" s="106"/>
      <c r="I41" s="106"/>
    </row>
    <row r="42" spans="1:9" x14ac:dyDescent="0.2">
      <c r="A42" s="1"/>
      <c r="B42" s="246" t="s">
        <v>49</v>
      </c>
      <c r="C42" s="5"/>
      <c r="D42" s="5"/>
      <c r="E42" s="5"/>
      <c r="F42" s="30"/>
      <c r="G42" s="15"/>
      <c r="H42" s="106"/>
      <c r="I42" s="106"/>
    </row>
    <row r="43" spans="1:9" x14ac:dyDescent="0.2">
      <c r="A43" s="1"/>
      <c r="B43" s="29" t="s">
        <v>48</v>
      </c>
      <c r="C43" s="5"/>
      <c r="D43" s="5"/>
      <c r="E43" s="5"/>
      <c r="F43" s="213"/>
      <c r="G43" s="15"/>
      <c r="H43" s="106"/>
      <c r="I43" s="106"/>
    </row>
    <row r="44" spans="1:9" ht="12.4" customHeight="1" x14ac:dyDescent="0.2">
      <c r="A44" s="4"/>
      <c r="B44" s="29"/>
      <c r="C44" s="5"/>
      <c r="D44" s="5"/>
      <c r="E44" s="5"/>
      <c r="F44" s="213"/>
      <c r="G44" s="15"/>
      <c r="H44" s="106"/>
      <c r="I44" s="106"/>
    </row>
    <row r="45" spans="1:9" x14ac:dyDescent="0.2">
      <c r="A45" s="4"/>
      <c r="B45" s="32" t="s">
        <v>9</v>
      </c>
      <c r="C45" s="5"/>
      <c r="D45" s="208" t="str">
        <f>D10</f>
        <v>År 201X</v>
      </c>
      <c r="E45" s="21"/>
      <c r="F45" s="198"/>
      <c r="G45" s="15"/>
      <c r="H45" s="106"/>
      <c r="I45" s="106"/>
    </row>
    <row r="46" spans="1:9" x14ac:dyDescent="0.2">
      <c r="A46" s="4"/>
      <c r="B46" s="29" t="s">
        <v>52</v>
      </c>
      <c r="C46" s="5"/>
      <c r="D46" s="201"/>
      <c r="E46" s="78"/>
      <c r="F46" s="199"/>
      <c r="G46" s="15"/>
      <c r="H46" s="106"/>
      <c r="I46" s="106"/>
    </row>
    <row r="47" spans="1:9" x14ac:dyDescent="0.2">
      <c r="A47" s="4"/>
      <c r="B47" s="29" t="s">
        <v>8</v>
      </c>
      <c r="C47" s="5"/>
      <c r="D47" s="201"/>
      <c r="E47" s="78"/>
      <c r="F47" s="199"/>
      <c r="G47" s="15"/>
      <c r="H47" s="106"/>
      <c r="I47" s="106"/>
    </row>
    <row r="48" spans="1:9" x14ac:dyDescent="0.2">
      <c r="A48" s="4"/>
      <c r="B48" s="29" t="s">
        <v>35</v>
      </c>
      <c r="C48" s="5"/>
      <c r="D48" s="201"/>
      <c r="E48" s="78"/>
      <c r="F48" s="199"/>
      <c r="G48" s="15"/>
      <c r="H48" s="106"/>
      <c r="I48" s="106"/>
    </row>
    <row r="49" spans="1:9" x14ac:dyDescent="0.2">
      <c r="A49" s="4"/>
      <c r="B49" s="29" t="s">
        <v>90</v>
      </c>
      <c r="C49" s="5"/>
      <c r="D49" s="201"/>
      <c r="E49" s="78"/>
      <c r="F49" s="199"/>
      <c r="G49" s="15"/>
      <c r="H49" s="106"/>
      <c r="I49" s="106"/>
    </row>
    <row r="50" spans="1:9" x14ac:dyDescent="0.2">
      <c r="A50" s="4"/>
      <c r="B50" s="29" t="s">
        <v>21</v>
      </c>
      <c r="C50" s="5"/>
      <c r="D50" s="202"/>
      <c r="E50" s="78"/>
      <c r="F50" s="199"/>
      <c r="G50" s="15"/>
      <c r="H50" s="106"/>
      <c r="I50" s="106"/>
    </row>
    <row r="51" spans="1:9" x14ac:dyDescent="0.2">
      <c r="A51" s="4"/>
      <c r="B51" s="31" t="s">
        <v>10</v>
      </c>
      <c r="C51" s="20"/>
      <c r="D51" s="33">
        <f>SUM(D46:D50)</f>
        <v>0</v>
      </c>
      <c r="E51" s="78"/>
      <c r="F51" s="199"/>
      <c r="G51" s="15"/>
      <c r="H51" s="106"/>
      <c r="I51" s="106"/>
    </row>
    <row r="52" spans="1:9" x14ac:dyDescent="0.2">
      <c r="A52" s="4"/>
      <c r="B52" s="40"/>
      <c r="C52" s="20"/>
      <c r="D52" s="33"/>
      <c r="E52" s="78"/>
      <c r="F52" s="199"/>
      <c r="G52" s="15"/>
      <c r="H52" s="106"/>
      <c r="I52" s="106"/>
    </row>
    <row r="53" spans="1:9" ht="11.85" customHeight="1" x14ac:dyDescent="0.2">
      <c r="A53" s="4"/>
      <c r="B53" s="32" t="s">
        <v>36</v>
      </c>
      <c r="C53" s="83" t="s">
        <v>11</v>
      </c>
      <c r="D53" s="84"/>
      <c r="E53" s="85"/>
      <c r="F53" s="86" t="s">
        <v>37</v>
      </c>
      <c r="G53" s="81"/>
      <c r="H53" s="106"/>
      <c r="I53" s="106"/>
    </row>
    <row r="54" spans="1:9" x14ac:dyDescent="0.2">
      <c r="A54" s="4"/>
      <c r="B54" s="29" t="s">
        <v>0</v>
      </c>
      <c r="C54" s="203"/>
      <c r="D54" s="82">
        <f>IF(F54=0,D51*C54,0)</f>
        <v>0</v>
      </c>
      <c r="E54" s="58"/>
      <c r="F54" s="205"/>
      <c r="G54" s="15"/>
      <c r="H54" s="106"/>
      <c r="I54" s="106"/>
    </row>
    <row r="55" spans="1:9" ht="13.5" thickBot="1" x14ac:dyDescent="0.25">
      <c r="A55" s="4"/>
      <c r="B55" s="29" t="s">
        <v>92</v>
      </c>
      <c r="C55" s="204"/>
      <c r="D55" s="34">
        <f>IF(F55=0,D51*C55,0)</f>
        <v>0</v>
      </c>
      <c r="E55" s="58"/>
      <c r="F55" s="206"/>
      <c r="G55" s="15"/>
      <c r="H55" s="106"/>
      <c r="I55" s="106"/>
    </row>
    <row r="56" spans="1:9" ht="13.5" thickTop="1" x14ac:dyDescent="0.2">
      <c r="A56" s="4"/>
      <c r="B56" s="40"/>
      <c r="C56" s="22">
        <f>SUM(C54:C55)</f>
        <v>0</v>
      </c>
      <c r="D56" s="58">
        <f>SUM(D54:D55)</f>
        <v>0</v>
      </c>
      <c r="E56" s="58"/>
      <c r="F56" s="59">
        <f>SUM(F54:F55)</f>
        <v>0</v>
      </c>
      <c r="G56" s="15"/>
      <c r="H56" s="106"/>
      <c r="I56" s="106"/>
    </row>
    <row r="57" spans="1:9" ht="7.35" customHeight="1" x14ac:dyDescent="0.2">
      <c r="B57" s="40"/>
      <c r="C57" s="15"/>
      <c r="D57" s="43"/>
      <c r="E57" s="42"/>
      <c r="F57" s="76"/>
      <c r="G57" s="15"/>
      <c r="H57" s="106"/>
      <c r="I57" s="106"/>
    </row>
    <row r="58" spans="1:9" x14ac:dyDescent="0.2">
      <c r="B58" s="258" t="s">
        <v>38</v>
      </c>
      <c r="C58" s="53"/>
      <c r="D58" s="9">
        <f>D56+F56</f>
        <v>0</v>
      </c>
      <c r="E58" s="60"/>
      <c r="F58" s="61"/>
      <c r="G58" s="15"/>
      <c r="H58" s="106"/>
      <c r="I58" s="106"/>
    </row>
    <row r="59" spans="1:9" x14ac:dyDescent="0.2">
      <c r="B59" s="15"/>
      <c r="C59" s="15"/>
      <c r="D59" s="43"/>
      <c r="E59" s="43"/>
      <c r="H59" s="106"/>
      <c r="I59" s="106"/>
    </row>
    <row r="60" spans="1:9" s="2" customFormat="1" x14ac:dyDescent="0.2">
      <c r="A60" s="6"/>
      <c r="B60" s="17" t="s">
        <v>7</v>
      </c>
      <c r="C60" s="27"/>
      <c r="D60" s="176" t="str">
        <f>D45</f>
        <v>År 201X</v>
      </c>
      <c r="E60" s="63"/>
      <c r="F60" s="259"/>
      <c r="H60" s="92"/>
      <c r="I60" s="92"/>
    </row>
    <row r="61" spans="1:9" x14ac:dyDescent="0.2">
      <c r="B61" s="25" t="s">
        <v>93</v>
      </c>
      <c r="C61" s="28"/>
      <c r="D61" s="42">
        <f>D15+D17+D25+D27+D30+D56+F56</f>
        <v>0</v>
      </c>
      <c r="E61" s="20"/>
      <c r="F61" s="199"/>
      <c r="H61" s="106"/>
      <c r="I61" s="106"/>
    </row>
    <row r="62" spans="1:9" x14ac:dyDescent="0.2">
      <c r="B62" s="18" t="s">
        <v>25</v>
      </c>
      <c r="C62" s="26"/>
      <c r="D62" s="201"/>
      <c r="E62" s="78"/>
      <c r="F62" s="199"/>
      <c r="H62" s="106"/>
      <c r="I62" s="106"/>
    </row>
    <row r="63" spans="1:9" x14ac:dyDescent="0.2">
      <c r="B63" s="18" t="s">
        <v>6</v>
      </c>
      <c r="C63" s="26"/>
      <c r="D63" s="42">
        <f>IF((D28+D29+D34+D35-D56-F56)-D62&lt;0,0,(D28+D29+D34+D35-D56-F56)-D62)</f>
        <v>0</v>
      </c>
      <c r="E63" s="20" t="str">
        <f>IF(D63=0,"Ingen medfinansiering behövs","")</f>
        <v>Ingen medfinansiering behövs</v>
      </c>
      <c r="F63" s="57"/>
      <c r="H63" s="106"/>
      <c r="I63" s="106"/>
    </row>
    <row r="64" spans="1:9" x14ac:dyDescent="0.2">
      <c r="B64" s="35" t="s">
        <v>5</v>
      </c>
      <c r="C64" s="36"/>
      <c r="D64" s="9">
        <f>SUM(D61:D63)</f>
        <v>0</v>
      </c>
      <c r="E64" s="64"/>
      <c r="F64" s="65"/>
      <c r="H64" s="106"/>
      <c r="I64" s="106"/>
    </row>
    <row r="65" spans="1:8" x14ac:dyDescent="0.2">
      <c r="B65" s="11"/>
      <c r="C65" s="11"/>
      <c r="D65" s="8"/>
      <c r="E65" s="8"/>
      <c r="F65" s="8"/>
    </row>
    <row r="66" spans="1:8" s="96" customFormat="1" x14ac:dyDescent="0.2">
      <c r="A66" s="227"/>
      <c r="B66" s="162" t="s">
        <v>66</v>
      </c>
      <c r="C66" s="121"/>
      <c r="D66" s="163"/>
      <c r="E66" s="164"/>
    </row>
    <row r="67" spans="1:8" s="99" customFormat="1" ht="15" customHeight="1" x14ac:dyDescent="0.2">
      <c r="A67" s="228"/>
      <c r="B67" s="100" t="s">
        <v>51</v>
      </c>
      <c r="C67" s="100"/>
      <c r="D67" s="192">
        <f>IF(D28=0,D87,D88)</f>
        <v>0</v>
      </c>
      <c r="E67" s="165"/>
      <c r="F67" s="166"/>
      <c r="H67" s="167"/>
    </row>
    <row r="68" spans="1:8" s="99" customFormat="1" x14ac:dyDescent="0.2">
      <c r="A68" s="228"/>
      <c r="B68" s="100" t="s">
        <v>94</v>
      </c>
      <c r="C68" s="100"/>
      <c r="D68" s="78">
        <f>IF(D28=0,0,D81)</f>
        <v>0</v>
      </c>
      <c r="E68" s="168"/>
      <c r="F68" s="166"/>
    </row>
    <row r="69" spans="1:8" s="96" customFormat="1" hidden="1" x14ac:dyDescent="0.2">
      <c r="A69" s="106"/>
      <c r="B69" s="169"/>
      <c r="C69" s="169"/>
      <c r="D69" s="41"/>
      <c r="E69" s="170"/>
      <c r="F69" s="170"/>
    </row>
    <row r="70" spans="1:8" s="96" customFormat="1" hidden="1" x14ac:dyDescent="0.2">
      <c r="A70" s="106"/>
      <c r="B70" s="171"/>
      <c r="C70" s="171"/>
      <c r="D70" s="172"/>
      <c r="E70" s="172"/>
      <c r="F70" s="172"/>
    </row>
    <row r="71" spans="1:8" s="123" customFormat="1" hidden="1" x14ac:dyDescent="0.2">
      <c r="A71" s="122"/>
      <c r="C71" s="179"/>
      <c r="D71" s="180"/>
      <c r="E71" s="181"/>
      <c r="F71" s="181"/>
    </row>
    <row r="72" spans="1:8" s="96" customFormat="1" hidden="1" x14ac:dyDescent="0.2">
      <c r="A72" s="106"/>
      <c r="B72" s="182" t="s">
        <v>75</v>
      </c>
      <c r="C72" s="121"/>
      <c r="D72" s="183">
        <f>D54</f>
        <v>0</v>
      </c>
      <c r="E72" s="87"/>
      <c r="F72" s="87"/>
    </row>
    <row r="73" spans="1:8" s="96" customFormat="1" hidden="1" x14ac:dyDescent="0.2">
      <c r="A73" s="106"/>
      <c r="B73" s="182" t="s">
        <v>76</v>
      </c>
      <c r="C73" s="121"/>
      <c r="D73" s="183">
        <f>F54</f>
        <v>0</v>
      </c>
      <c r="E73" s="87"/>
      <c r="F73" s="87"/>
    </row>
    <row r="74" spans="1:8" s="96" customFormat="1" hidden="1" x14ac:dyDescent="0.2">
      <c r="A74" s="106"/>
      <c r="B74" s="182" t="s">
        <v>77</v>
      </c>
      <c r="C74" s="121"/>
      <c r="D74" s="183">
        <f>D55</f>
        <v>0</v>
      </c>
      <c r="E74" s="87"/>
      <c r="F74" s="87"/>
    </row>
    <row r="75" spans="1:8" s="96" customFormat="1" hidden="1" x14ac:dyDescent="0.2">
      <c r="A75" s="106"/>
      <c r="B75" s="182" t="s">
        <v>78</v>
      </c>
      <c r="C75" s="121"/>
      <c r="D75" s="183">
        <f>F55</f>
        <v>0</v>
      </c>
      <c r="E75" s="87"/>
      <c r="F75" s="87"/>
    </row>
    <row r="76" spans="1:8" s="96" customFormat="1" hidden="1" x14ac:dyDescent="0.2">
      <c r="A76" s="106"/>
      <c r="B76" s="182" t="s">
        <v>56</v>
      </c>
      <c r="C76" s="121"/>
      <c r="D76" s="184">
        <f>SUM(D72:D75)</f>
        <v>0</v>
      </c>
      <c r="E76" s="87"/>
      <c r="F76" s="87"/>
    </row>
    <row r="77" spans="1:8" s="123" customFormat="1" hidden="1" x14ac:dyDescent="0.2">
      <c r="A77" s="185"/>
      <c r="B77" s="186" t="s">
        <v>57</v>
      </c>
      <c r="C77" s="186"/>
      <c r="D77" s="187">
        <f>D62</f>
        <v>0</v>
      </c>
      <c r="E77" s="181"/>
      <c r="F77" s="181"/>
    </row>
    <row r="78" spans="1:8" s="123" customFormat="1" hidden="1" x14ac:dyDescent="0.2">
      <c r="A78" s="122"/>
      <c r="B78" s="123" t="s">
        <v>58</v>
      </c>
      <c r="C78" s="179"/>
      <c r="D78" s="181">
        <f>D34+D35-D72-D73-D77</f>
        <v>0</v>
      </c>
      <c r="E78" s="181"/>
      <c r="F78" s="181"/>
    </row>
    <row r="79" spans="1:8" s="123" customFormat="1" hidden="1" x14ac:dyDescent="0.2">
      <c r="A79" s="122"/>
      <c r="B79" s="123" t="s">
        <v>59</v>
      </c>
      <c r="C79" s="179"/>
      <c r="D79" s="181">
        <f>D28+D29-D74-D75</f>
        <v>0</v>
      </c>
      <c r="E79" s="181"/>
      <c r="F79" s="181"/>
    </row>
    <row r="80" spans="1:8" s="123" customFormat="1" hidden="1" x14ac:dyDescent="0.2">
      <c r="A80" s="179"/>
      <c r="B80" s="179" t="s">
        <v>73</v>
      </c>
      <c r="C80" s="179"/>
      <c r="D80" s="181">
        <f>D34+D35-D72-D73-D77</f>
        <v>0</v>
      </c>
      <c r="E80" s="181"/>
      <c r="F80" s="181"/>
    </row>
    <row r="81" spans="1:6" s="123" customFormat="1" hidden="1" x14ac:dyDescent="0.2">
      <c r="A81" s="186"/>
      <c r="B81" s="186" t="s">
        <v>60</v>
      </c>
      <c r="C81" s="186"/>
      <c r="D81" s="187">
        <f>D28+D29-D74-D75</f>
        <v>0</v>
      </c>
      <c r="E81" s="181"/>
      <c r="F81" s="181"/>
    </row>
    <row r="82" spans="1:6" s="123" customFormat="1" hidden="1" x14ac:dyDescent="0.2">
      <c r="A82" s="122"/>
      <c r="B82" s="123" t="s">
        <v>61</v>
      </c>
      <c r="C82" s="179"/>
      <c r="D82" s="180">
        <f>D78+D79</f>
        <v>0</v>
      </c>
      <c r="E82" s="181"/>
      <c r="F82" s="181"/>
    </row>
    <row r="83" spans="1:6" s="123" customFormat="1" hidden="1" x14ac:dyDescent="0.2">
      <c r="A83" s="122"/>
      <c r="B83" s="123" t="s">
        <v>62</v>
      </c>
      <c r="C83" s="179"/>
      <c r="D83" s="180">
        <f>D80</f>
        <v>0</v>
      </c>
      <c r="E83" s="181"/>
      <c r="F83" s="181"/>
    </row>
    <row r="84" spans="1:6" s="123" customFormat="1" hidden="1" x14ac:dyDescent="0.2">
      <c r="A84" s="185"/>
      <c r="B84" s="185" t="s">
        <v>63</v>
      </c>
      <c r="C84" s="186"/>
      <c r="D84" s="188">
        <f>D81</f>
        <v>0</v>
      </c>
      <c r="E84" s="181"/>
      <c r="F84" s="181"/>
    </row>
    <row r="85" spans="1:6" s="123" customFormat="1" hidden="1" x14ac:dyDescent="0.2">
      <c r="A85" s="189"/>
      <c r="B85" s="189" t="s">
        <v>64</v>
      </c>
      <c r="C85" s="190"/>
      <c r="D85" s="191">
        <f>D15+D17+D25</f>
        <v>0</v>
      </c>
      <c r="E85" s="181"/>
      <c r="F85" s="181"/>
    </row>
    <row r="86" spans="1:6" s="123" customFormat="1" hidden="1" x14ac:dyDescent="0.2">
      <c r="A86" s="122"/>
      <c r="C86" s="179"/>
      <c r="D86" s="180"/>
      <c r="E86" s="181"/>
      <c r="F86" s="181"/>
    </row>
    <row r="87" spans="1:6" s="123" customFormat="1" hidden="1" x14ac:dyDescent="0.2">
      <c r="A87" s="122"/>
      <c r="B87" s="123" t="s">
        <v>65</v>
      </c>
      <c r="C87" s="179"/>
      <c r="D87" s="192">
        <f>IF(D85=0,0,D82/D85)</f>
        <v>0</v>
      </c>
      <c r="E87" s="181"/>
      <c r="F87" s="181"/>
    </row>
    <row r="88" spans="1:6" s="123" customFormat="1" hidden="1" x14ac:dyDescent="0.2">
      <c r="A88" s="122"/>
      <c r="B88" s="123" t="s">
        <v>74</v>
      </c>
      <c r="C88" s="179"/>
      <c r="D88" s="192">
        <f>IF(D85=0,0,D83/D85)</f>
        <v>0</v>
      </c>
      <c r="E88" s="181"/>
      <c r="F88" s="181"/>
    </row>
    <row r="89" spans="1:6" hidden="1" x14ac:dyDescent="0.2"/>
    <row r="90" spans="1:6" s="7" customFormat="1" x14ac:dyDescent="0.2">
      <c r="A90" s="16"/>
    </row>
  </sheetData>
  <sheetProtection password="B142" sheet="1" objects="1" scenarios="1"/>
  <mergeCells count="11">
    <mergeCell ref="B8:C8"/>
    <mergeCell ref="F8:G8"/>
    <mergeCell ref="G4:H4"/>
    <mergeCell ref="B6:C6"/>
    <mergeCell ref="B7:C7"/>
    <mergeCell ref="C4:E4"/>
    <mergeCell ref="C5:E5"/>
    <mergeCell ref="G5:H5"/>
    <mergeCell ref="D6:E6"/>
    <mergeCell ref="G6:H6"/>
    <mergeCell ref="F7:G7"/>
  </mergeCells>
  <phoneticPr fontId="0" type="noConversion"/>
  <conditionalFormatting sqref="D7:E8">
    <cfRule type="expression" dxfId="99" priority="3" stopIfTrue="1">
      <formula>LEN(D7)&gt;4</formula>
    </cfRule>
    <cfRule type="expression" dxfId="98" priority="4" stopIfTrue="1">
      <formula>LEN(D7)&lt;4</formula>
    </cfRule>
  </conditionalFormatting>
  <conditionalFormatting sqref="G5:H5">
    <cfRule type="expression" dxfId="97" priority="1" stopIfTrue="1">
      <formula>LEN(G5:H5)&lt;9</formula>
    </cfRule>
    <cfRule type="expression" dxfId="96" priority="2" stopIfTrue="1">
      <formula>LEN(G5:H5)&gt;9</formula>
    </cfRule>
  </conditionalFormatting>
  <pageMargins left="0.39370078740157483" right="0.23622047244094491" top="0.49" bottom="0.56999999999999995" header="0.31" footer="0.27"/>
  <pageSetup paperSize="9" scale="89" orientation="portrait" r:id="rId1"/>
  <headerFooter alignWithMargins="0">
    <oddFooter>&amp;LUPPSALA UNIVERSITET&amp;CBlankett nr EA 34&amp;REkonomiavd 2013-02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34</vt:i4>
      </vt:variant>
    </vt:vector>
  </HeadingPairs>
  <TitlesOfParts>
    <vt:vector size="34" baseType="lpstr">
      <vt:lpstr>Sammanställning </vt:lpstr>
      <vt:lpstr>Översikt</vt:lpstr>
      <vt:lpstr>start</vt:lpstr>
      <vt:lpstr>Bidrag 1</vt:lpstr>
      <vt:lpstr>Bidrag 2</vt:lpstr>
      <vt:lpstr>Bidrag 3</vt:lpstr>
      <vt:lpstr>Bidrag 4</vt:lpstr>
      <vt:lpstr>Bidrag 5</vt:lpstr>
      <vt:lpstr>Bidrag 6</vt:lpstr>
      <vt:lpstr>Bidrag 7</vt:lpstr>
      <vt:lpstr>Bidrag 8</vt:lpstr>
      <vt:lpstr>Bidrag 9</vt:lpstr>
      <vt:lpstr>Bidrag 10</vt:lpstr>
      <vt:lpstr>Bidrag 11</vt:lpstr>
      <vt:lpstr>Bidrag 12</vt:lpstr>
      <vt:lpstr>Bidrag 13</vt:lpstr>
      <vt:lpstr>Bidrag 14</vt:lpstr>
      <vt:lpstr>Bidrag 15</vt:lpstr>
      <vt:lpstr>Bidrag 16</vt:lpstr>
      <vt:lpstr>Bidrag 17</vt:lpstr>
      <vt:lpstr>Bidrag 18</vt:lpstr>
      <vt:lpstr>Bidrag 19</vt:lpstr>
      <vt:lpstr>Bidrag 20</vt:lpstr>
      <vt:lpstr>Bidrag 21</vt:lpstr>
      <vt:lpstr>Bidrag 22</vt:lpstr>
      <vt:lpstr>Bidrag 23</vt:lpstr>
      <vt:lpstr>Bidrag 24</vt:lpstr>
      <vt:lpstr>Bidrag 25</vt:lpstr>
      <vt:lpstr>Bidrag 26</vt:lpstr>
      <vt:lpstr>Bidrag 27</vt:lpstr>
      <vt:lpstr>Bidrag 28</vt:lpstr>
      <vt:lpstr>Bidrag 29</vt:lpstr>
      <vt:lpstr>Bidrag 30</vt:lpstr>
      <vt:lpstr>slut</vt:lpstr>
    </vt:vector>
  </TitlesOfParts>
  <Company>Hemma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Margareta U</dc:creator>
  <cp:lastModifiedBy>Maud Tellström</cp:lastModifiedBy>
  <cp:lastPrinted>2013-02-19T11:23:52Z</cp:lastPrinted>
  <dcterms:created xsi:type="dcterms:W3CDTF">2007-04-26T08:25:06Z</dcterms:created>
  <dcterms:modified xsi:type="dcterms:W3CDTF">2014-01-22T08:43:23Z</dcterms:modified>
</cp:coreProperties>
</file>